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2075" windowHeight="7470" tabRatio="878" activeTab="9"/>
  </bookViews>
  <sheets>
    <sheet name="土地(1)-1" sheetId="1" r:id="rId1"/>
    <sheet name="土地(1)-2" sheetId="2" r:id="rId2"/>
    <sheet name="土地(2)-1" sheetId="3" r:id="rId3"/>
    <sheet name="土地(2)-2" sheetId="4" r:id="rId4"/>
    <sheet name="土地(3)-1" sheetId="5" r:id="rId5"/>
    <sheet name="土地(3)-2" sheetId="6" r:id="rId6"/>
    <sheet name="土地(4)-1" sheetId="7" r:id="rId7"/>
    <sheet name="土地(4)-2" sheetId="8" r:id="rId8"/>
    <sheet name="土地(5)-1" sheetId="9" r:id="rId9"/>
    <sheet name="土地(5)-2" sheetId="10" r:id="rId10"/>
    <sheet name="家屋(6)" sheetId="11" r:id="rId11"/>
    <sheet name="家屋(7)" sheetId="12" r:id="rId12"/>
    <sheet name="償却(8)" sheetId="13" r:id="rId13"/>
  </sheets>
  <definedNames>
    <definedName name="_xlnm.Print_Area" localSheetId="10">'家屋(6)'!$A$1:$G$70</definedName>
    <definedName name="_xlnm.Print_Area" localSheetId="11">'家屋(7)'!$A$1:$G$70</definedName>
    <definedName name="_xlnm.Print_Area" localSheetId="12">'償却(8)'!$A$1:$G$70</definedName>
    <definedName name="_xlnm.Print_Area" localSheetId="0">'土地(1)-1'!$A$1:$K$70</definedName>
    <definedName name="_xlnm.Print_Area" localSheetId="1">'土地(1)-2'!$A$1:$P$70</definedName>
    <definedName name="_xlnm.Print_Area" localSheetId="2">'土地(2)-1'!$A$1:$K$70</definedName>
    <definedName name="_xlnm.Print_Area" localSheetId="3">'土地(2)-2'!$A$1:$K$70</definedName>
    <definedName name="_xlnm.Print_Area" localSheetId="5">'土地(3)-2'!$A$1:$P$70</definedName>
    <definedName name="_xlnm.Print_Area" localSheetId="7">'土地(4)-2'!$A$1:$P$70</definedName>
    <definedName name="_xlnm.Print_Area" localSheetId="9">'土地(5)-2'!$A$1:$P$70</definedName>
  </definedNames>
  <calcPr fullCalcOnLoad="1"/>
</workbook>
</file>

<file path=xl/sharedStrings.xml><?xml version="1.0" encoding="utf-8"?>
<sst xmlns="http://schemas.openxmlformats.org/spreadsheetml/2006/main" count="1299" uniqueCount="122">
  <si>
    <t>郡山市</t>
  </si>
  <si>
    <t>いわき市</t>
  </si>
  <si>
    <t>喜多方市</t>
  </si>
  <si>
    <t>相馬市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</si>
  <si>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</si>
  <si>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</si>
  <si>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</si>
  <si>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</si>
  <si>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</si>
  <si>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</si>
  <si>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</si>
  <si>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</si>
  <si>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</si>
  <si>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</si>
  <si>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</si>
  <si>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</si>
  <si>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</si>
  <si>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</si>
  <si>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</si>
  <si>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</si>
  <si>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</si>
  <si>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</si>
  <si>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</si>
  <si>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</si>
  <si>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</si>
  <si>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</si>
  <si>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</si>
  <si>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</si>
  <si>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</si>
  <si>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</si>
  <si>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</si>
  <si>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</si>
  <si>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</si>
  <si>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</si>
  <si>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</si>
  <si>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</si>
  <si>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</si>
  <si>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</si>
  <si>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</si>
  <si>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</si>
  <si>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</si>
  <si>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</si>
  <si>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</si>
  <si>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</si>
  <si>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</si>
  <si>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</si>
  <si>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計</t>
  </si>
  <si>
    <t>（千円）</t>
  </si>
  <si>
    <t>（１）地目ごとの評価総地積</t>
  </si>
  <si>
    <t>田</t>
  </si>
  <si>
    <t>畑</t>
  </si>
  <si>
    <t>宅地</t>
  </si>
  <si>
    <t>一般田</t>
  </si>
  <si>
    <t>宅地介在田等</t>
  </si>
  <si>
    <t>一般畑</t>
  </si>
  <si>
    <t>宅地介在畑等</t>
  </si>
  <si>
    <t>小規模住宅用地</t>
  </si>
  <si>
    <t>一般住宅用地</t>
  </si>
  <si>
    <t>商業地等</t>
  </si>
  <si>
    <t>（非住宅用地）</t>
  </si>
  <si>
    <t>塩田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</si>
  <si>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</si>
  <si>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</si>
  <si>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</si>
  <si>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</si>
  <si>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</si>
  <si>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</si>
  <si>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</si>
  <si>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鉄軌道用地</t>
  </si>
  <si>
    <t>その他の雑種地</t>
  </si>
  <si>
    <t>合計</t>
  </si>
  <si>
    <t>山　　　　　　　　林</t>
  </si>
  <si>
    <t>雑　　　　　　　　種　　　　　　　　地</t>
  </si>
  <si>
    <t>（２）地目ごとの非課税地積</t>
  </si>
  <si>
    <t>鉱泉地</t>
  </si>
  <si>
    <t>山　　　　　　　　　林</t>
  </si>
  <si>
    <t>その他</t>
  </si>
  <si>
    <t>（３）地目ごとの課税対象地積</t>
  </si>
  <si>
    <t>床面積（㎡）</t>
  </si>
  <si>
    <t>決定価格（千円）</t>
  </si>
  <si>
    <t>（８）償却資産の課税標準額について</t>
  </si>
  <si>
    <t>市町村長決定分</t>
  </si>
  <si>
    <t>大臣配分</t>
  </si>
  <si>
    <t>知事配分</t>
  </si>
  <si>
    <t>計（ａ）</t>
  </si>
  <si>
    <t>市町村分</t>
  </si>
  <si>
    <t>（　（ａ）　－　（ｂ）　）</t>
  </si>
  <si>
    <t>市町村名</t>
  </si>
  <si>
    <t>福島市</t>
  </si>
  <si>
    <t>桑折町</t>
  </si>
  <si>
    <t>町村計</t>
  </si>
  <si>
    <t>合　計</t>
  </si>
  <si>
    <t>評　　　　　　価　　　　　　総　　　　　　地　　　　　　積　　　　　　（　　　㎡　　　）</t>
  </si>
  <si>
    <t>宅　　　　　　　　　地</t>
  </si>
  <si>
    <t>雑　　　　　　　種　　　　　　　地</t>
  </si>
  <si>
    <t>非　　　　　　課　　　　　　税　　　　　　地　　　　　　積　　　　　　（　　　㎡　　　）</t>
  </si>
  <si>
    <t>課　　　　　　税　　　　　　対　　　　　　象　　　　　　地　　　　　　積　　　　　　（　　　㎡　　　）</t>
  </si>
  <si>
    <t>（４）地目ごとの課税対象・課税標準額</t>
  </si>
  <si>
    <t>課　　　　　　税　　　　　　標　　　　　　準　　　　　　額　　　　　　（　　　千　　　円　　　）</t>
  </si>
  <si>
    <t>（５）地目ごとの決定価格</t>
  </si>
  <si>
    <t>決　　　　　　定　　　　　　価　　　　　　格　　　　　　（　　　千　　　円　　　）</t>
  </si>
  <si>
    <t>（６）家屋の決定価格等について</t>
  </si>
  <si>
    <t>木　　　　　造　　　　　家　　　　　屋</t>
  </si>
  <si>
    <t>非　　　　木　　　　造　　　　家　　　　屋</t>
  </si>
  <si>
    <t>合　　　　　　　　　　　　　　　　計</t>
  </si>
  <si>
    <t>（７）新増分家屋の決定価格等について</t>
  </si>
  <si>
    <t>県分（ｂ）</t>
  </si>
  <si>
    <t>会津若松市</t>
  </si>
  <si>
    <t>白河市</t>
  </si>
  <si>
    <t>須賀川市</t>
  </si>
  <si>
    <t>二本松市</t>
  </si>
  <si>
    <t>田村市</t>
  </si>
  <si>
    <t>南相馬市</t>
  </si>
  <si>
    <t>伊達市</t>
  </si>
  <si>
    <t>会津美里町</t>
  </si>
  <si>
    <t>飯舘村</t>
  </si>
  <si>
    <t>本宮市</t>
  </si>
  <si>
    <t>南会津町</t>
  </si>
  <si>
    <t>市　計</t>
  </si>
  <si>
    <t>単体利用</t>
  </si>
  <si>
    <t>複合利用</t>
  </si>
  <si>
    <t>※　調査基準日：平成２３年１月１日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</si>
</sst>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;&quot;▲ &quot;#,##0"/>
    <numFmt numFmtId="180" formatCode="_-* #,##0_-;\-* #,##0_-;_-* &quot;-&quot;_-;_-@_-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5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5" fillId="0" borderId="0" xfId="61">
      <alignment/>
      <protection/>
    </xf>
    <xf numFmtId="3" fontId="5" fillId="0" borderId="0" xfId="61" applyAlignment="1">
      <alignment/>
      <protection/>
    </xf>
    <xf numFmtId="3" fontId="6" fillId="0" borderId="0" xfId="61" applyFont="1" applyAlignment="1">
      <alignment/>
      <protection/>
    </xf>
    <xf numFmtId="3" fontId="6" fillId="0" borderId="10" xfId="61" applyNumberFormat="1" applyFont="1" applyBorder="1" applyAlignment="1">
      <alignment horizontal="center" vertical="center" wrapText="1"/>
      <protection/>
    </xf>
    <xf numFmtId="3" fontId="6" fillId="0" borderId="10" xfId="6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3" fontId="6" fillId="0" borderId="12" xfId="61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3" fontId="6" fillId="0" borderId="0" xfId="61" applyFont="1" applyBorder="1" applyAlignment="1">
      <alignment/>
      <protection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178" fontId="7" fillId="0" borderId="0" xfId="61" applyNumberFormat="1" applyFont="1" applyBorder="1" applyAlignment="1">
      <alignment/>
      <protection/>
    </xf>
    <xf numFmtId="178" fontId="7" fillId="0" borderId="0" xfId="61" applyNumberFormat="1" applyFont="1" applyAlignment="1">
      <alignment/>
      <protection/>
    </xf>
    <xf numFmtId="3" fontId="5" fillId="0" borderId="0" xfId="61" applyBorder="1">
      <alignment/>
      <protection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0" xfId="61" applyNumberFormat="1" applyFont="1" applyAlignment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3" fontId="8" fillId="0" borderId="0" xfId="61" applyNumberFormat="1" applyFont="1" applyAlignment="1">
      <alignment/>
      <protection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3" fontId="7" fillId="0" borderId="0" xfId="61" applyFont="1" applyBorder="1">
      <alignment/>
      <protection/>
    </xf>
    <xf numFmtId="178" fontId="7" fillId="0" borderId="0" xfId="61" applyNumberFormat="1" applyFont="1" applyBorder="1" applyAlignment="1">
      <alignment horizontal="center" vertical="center"/>
      <protection/>
    </xf>
    <xf numFmtId="179" fontId="7" fillId="0" borderId="0" xfId="61" applyNumberFormat="1" applyFont="1" applyBorder="1" applyAlignment="1">
      <alignment vertical="center"/>
      <protection/>
    </xf>
    <xf numFmtId="179" fontId="7" fillId="0" borderId="0" xfId="61" applyNumberFormat="1" applyFont="1" applyBorder="1" applyAlignment="1">
      <alignment horizontal="center" vertical="center"/>
      <protection/>
    </xf>
    <xf numFmtId="3" fontId="5" fillId="0" borderId="0" xfId="61" applyBorder="1" applyAlignment="1">
      <alignment/>
      <protection/>
    </xf>
    <xf numFmtId="0" fontId="7" fillId="0" borderId="16" xfId="0" applyFont="1" applyFill="1" applyBorder="1" applyAlignment="1">
      <alignment horizontal="left"/>
    </xf>
    <xf numFmtId="38" fontId="7" fillId="0" borderId="16" xfId="49" applyFont="1" applyBorder="1" applyAlignment="1" quotePrefix="1">
      <alignment/>
    </xf>
    <xf numFmtId="0" fontId="7" fillId="0" borderId="11" xfId="0" applyFont="1" applyBorder="1" applyAlignment="1">
      <alignment horizontal="left" vertical="center"/>
    </xf>
    <xf numFmtId="38" fontId="7" fillId="0" borderId="11" xfId="49" applyFont="1" applyBorder="1" applyAlignment="1" quotePrefix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179" fontId="7" fillId="0" borderId="20" xfId="61" applyNumberFormat="1" applyFont="1" applyBorder="1" applyAlignment="1">
      <alignment vertical="center"/>
      <protection/>
    </xf>
    <xf numFmtId="178" fontId="7" fillId="0" borderId="20" xfId="61" applyNumberFormat="1" applyFont="1" applyBorder="1" applyAlignment="1">
      <alignment horizontal="center" vertical="center"/>
      <protection/>
    </xf>
    <xf numFmtId="178" fontId="7" fillId="0" borderId="21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vertical="center"/>
      <protection/>
    </xf>
    <xf numFmtId="0" fontId="7" fillId="0" borderId="20" xfId="0" applyFont="1" applyBorder="1" applyAlignment="1">
      <alignment horizontal="left" vertical="center"/>
    </xf>
    <xf numFmtId="38" fontId="7" fillId="0" borderId="20" xfId="49" applyFont="1" applyBorder="1" applyAlignment="1" quotePrefix="1">
      <alignment/>
    </xf>
    <xf numFmtId="0" fontId="7" fillId="0" borderId="16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38" fontId="7" fillId="0" borderId="22" xfId="49" applyFont="1" applyBorder="1" applyAlignment="1" quotePrefix="1">
      <alignment/>
    </xf>
    <xf numFmtId="0" fontId="7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179" fontId="7" fillId="0" borderId="20" xfId="61" applyNumberFormat="1" applyFont="1" applyBorder="1" applyAlignment="1">
      <alignment horizontal="center" vertical="center"/>
      <protection/>
    </xf>
    <xf numFmtId="179" fontId="7" fillId="0" borderId="21" xfId="61" applyNumberFormat="1" applyFont="1" applyBorder="1" applyAlignment="1">
      <alignment horizontal="center" vertical="center"/>
      <protection/>
    </xf>
    <xf numFmtId="0" fontId="7" fillId="0" borderId="23" xfId="0" applyFont="1" applyBorder="1" applyAlignment="1">
      <alignment horizontal="left"/>
    </xf>
    <xf numFmtId="38" fontId="7" fillId="0" borderId="23" xfId="49" applyFont="1" applyBorder="1" applyAlignment="1" quotePrefix="1">
      <alignment/>
    </xf>
    <xf numFmtId="179" fontId="7" fillId="0" borderId="23" xfId="61" applyNumberFormat="1" applyFont="1" applyBorder="1" applyAlignment="1">
      <alignment vertical="center"/>
      <protection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/>
    </xf>
    <xf numFmtId="179" fontId="7" fillId="0" borderId="24" xfId="61" applyNumberFormat="1" applyFont="1" applyBorder="1" applyAlignment="1">
      <alignment vertical="center"/>
      <protection/>
    </xf>
    <xf numFmtId="38" fontId="7" fillId="0" borderId="11" xfId="49" applyFont="1" applyBorder="1" applyAlignment="1" quotePrefix="1">
      <alignment wrapText="1"/>
    </xf>
    <xf numFmtId="38" fontId="7" fillId="0" borderId="20" xfId="49" applyFont="1" applyBorder="1" applyAlignment="1" quotePrefix="1">
      <alignment wrapText="1"/>
    </xf>
    <xf numFmtId="38" fontId="7" fillId="0" borderId="21" xfId="49" applyFont="1" applyBorder="1" applyAlignment="1" quotePrefix="1">
      <alignment wrapText="1"/>
    </xf>
    <xf numFmtId="38" fontId="7" fillId="0" borderId="25" xfId="49" applyFont="1" applyBorder="1" applyAlignment="1" quotePrefix="1">
      <alignment wrapText="1"/>
    </xf>
    <xf numFmtId="38" fontId="7" fillId="0" borderId="26" xfId="49" applyFont="1" applyBorder="1" applyAlignment="1" quotePrefix="1">
      <alignment wrapText="1"/>
    </xf>
    <xf numFmtId="38" fontId="7" fillId="0" borderId="24" xfId="49" applyFont="1" applyBorder="1" applyAlignment="1" quotePrefix="1">
      <alignment wrapText="1"/>
    </xf>
    <xf numFmtId="38" fontId="7" fillId="0" borderId="0" xfId="49" applyFont="1" applyAlignment="1" quotePrefix="1">
      <alignment/>
    </xf>
    <xf numFmtId="38" fontId="7" fillId="0" borderId="17" xfId="49" applyFont="1" applyBorder="1" applyAlignment="1" quotePrefix="1">
      <alignment/>
    </xf>
    <xf numFmtId="38" fontId="7" fillId="0" borderId="19" xfId="49" applyFont="1" applyBorder="1" applyAlignment="1" quotePrefix="1">
      <alignment/>
    </xf>
    <xf numFmtId="38" fontId="7" fillId="0" borderId="18" xfId="49" applyFont="1" applyBorder="1" applyAlignment="1" quotePrefix="1">
      <alignment/>
    </xf>
    <xf numFmtId="38" fontId="7" fillId="0" borderId="0" xfId="49" applyFont="1" applyBorder="1" applyAlignment="1" quotePrefix="1">
      <alignment/>
    </xf>
    <xf numFmtId="38" fontId="7" fillId="0" borderId="27" xfId="49" applyFont="1" applyBorder="1" applyAlignment="1" quotePrefix="1">
      <alignment/>
    </xf>
    <xf numFmtId="38" fontId="7" fillId="0" borderId="28" xfId="49" applyFont="1" applyBorder="1" applyAlignment="1" quotePrefix="1">
      <alignment/>
    </xf>
    <xf numFmtId="38" fontId="7" fillId="0" borderId="29" xfId="49" applyFont="1" applyBorder="1" applyAlignment="1" quotePrefix="1">
      <alignment wrapText="1"/>
    </xf>
    <xf numFmtId="179" fontId="7" fillId="0" borderId="29" xfId="61" applyNumberFormat="1" applyFont="1" applyBorder="1" applyAlignment="1">
      <alignment vertical="center"/>
      <protection/>
    </xf>
    <xf numFmtId="179" fontId="7" fillId="0" borderId="27" xfId="61" applyNumberFormat="1" applyFont="1" applyBorder="1" applyAlignment="1">
      <alignment vertical="center"/>
      <protection/>
    </xf>
    <xf numFmtId="179" fontId="7" fillId="0" borderId="26" xfId="61" applyNumberFormat="1" applyFont="1" applyBorder="1" applyAlignment="1">
      <alignment vertical="center"/>
      <protection/>
    </xf>
    <xf numFmtId="38" fontId="7" fillId="0" borderId="30" xfId="49" applyFont="1" applyBorder="1" applyAlignment="1" quotePrefix="1">
      <alignment wrapText="1"/>
    </xf>
    <xf numFmtId="179" fontId="7" fillId="0" borderId="30" xfId="61" applyNumberFormat="1" applyFont="1" applyBorder="1" applyAlignment="1">
      <alignment vertical="center"/>
      <protection/>
    </xf>
    <xf numFmtId="179" fontId="7" fillId="0" borderId="28" xfId="61" applyNumberFormat="1" applyFont="1" applyBorder="1" applyAlignment="1">
      <alignment vertical="center"/>
      <protection/>
    </xf>
    <xf numFmtId="38" fontId="7" fillId="0" borderId="31" xfId="49" applyFont="1" applyBorder="1" applyAlignment="1" quotePrefix="1">
      <alignment/>
    </xf>
    <xf numFmtId="38" fontId="7" fillId="0" borderId="25" xfId="49" applyFont="1" applyBorder="1" applyAlignment="1" quotePrefix="1">
      <alignment/>
    </xf>
    <xf numFmtId="38" fontId="7" fillId="0" borderId="26" xfId="49" applyFont="1" applyBorder="1" applyAlignment="1" quotePrefix="1">
      <alignment/>
    </xf>
    <xf numFmtId="38" fontId="7" fillId="0" borderId="32" xfId="49" applyFont="1" applyBorder="1" applyAlignment="1" quotePrefix="1">
      <alignment/>
    </xf>
    <xf numFmtId="38" fontId="7" fillId="0" borderId="33" xfId="49" applyFont="1" applyBorder="1" applyAlignment="1" quotePrefix="1">
      <alignment/>
    </xf>
    <xf numFmtId="3" fontId="7" fillId="0" borderId="0" xfId="61" applyFont="1" applyAlignment="1">
      <alignment/>
      <protection/>
    </xf>
    <xf numFmtId="3" fontId="5" fillId="0" borderId="28" xfId="61" applyBorder="1" applyAlignment="1">
      <alignment/>
      <protection/>
    </xf>
    <xf numFmtId="178" fontId="7" fillId="0" borderId="28" xfId="61" applyNumberFormat="1" applyFont="1" applyBorder="1" applyAlignment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表決算収支の状況b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view="pageBreakPreview" zoomScale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48</v>
      </c>
      <c r="L1" s="1"/>
    </row>
    <row r="2" spans="1:255" ht="21" customHeight="1">
      <c r="A2" s="7" t="s">
        <v>87</v>
      </c>
      <c r="B2" s="8" t="s">
        <v>92</v>
      </c>
      <c r="C2" s="9"/>
      <c r="D2" s="9"/>
      <c r="E2" s="9"/>
      <c r="F2" s="9"/>
      <c r="G2" s="9"/>
      <c r="H2" s="9"/>
      <c r="I2" s="9"/>
      <c r="J2" s="9"/>
      <c r="K2" s="10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8" t="s">
        <v>49</v>
      </c>
      <c r="C3" s="10"/>
      <c r="D3" s="8" t="s">
        <v>50</v>
      </c>
      <c r="E3" s="13"/>
      <c r="F3" s="8" t="s">
        <v>93</v>
      </c>
      <c r="G3" s="9"/>
      <c r="H3" s="9"/>
      <c r="I3" s="10"/>
      <c r="J3" s="112" t="s">
        <v>74</v>
      </c>
      <c r="K3" s="109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4"/>
      <c r="C4" s="14"/>
      <c r="D4" s="14"/>
      <c r="E4" s="14"/>
      <c r="F4" s="14"/>
      <c r="G4" s="14"/>
      <c r="H4" s="14"/>
      <c r="I4" s="14"/>
      <c r="J4" s="113"/>
      <c r="K4" s="110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6" t="s">
        <v>46</v>
      </c>
      <c r="J5" s="113"/>
      <c r="K5" s="110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69"/>
      <c r="C6" s="69"/>
      <c r="D6" s="69"/>
      <c r="E6" s="69"/>
      <c r="F6" s="69"/>
      <c r="G6" s="69"/>
      <c r="H6" s="69" t="s">
        <v>59</v>
      </c>
      <c r="I6" s="70"/>
      <c r="J6" s="114"/>
      <c r="K6" s="111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2" s="23" customFormat="1" ht="29.25" customHeight="1">
      <c r="A7" s="47" t="s">
        <v>88</v>
      </c>
      <c r="B7" s="72">
        <v>35506905</v>
      </c>
      <c r="C7" s="72">
        <v>1239190</v>
      </c>
      <c r="D7" s="72">
        <v>71957773</v>
      </c>
      <c r="E7" s="72">
        <v>2701554</v>
      </c>
      <c r="F7" s="72">
        <v>18078649</v>
      </c>
      <c r="G7" s="72">
        <v>13319981</v>
      </c>
      <c r="H7" s="72">
        <v>11355655</v>
      </c>
      <c r="I7" s="72">
        <v>42754285</v>
      </c>
      <c r="J7" s="72">
        <v>730</v>
      </c>
      <c r="K7" s="75">
        <v>159986</v>
      </c>
      <c r="L7" s="22"/>
    </row>
    <row r="8" spans="1:12" s="23" customFormat="1" ht="29.25" customHeight="1">
      <c r="A8" s="49" t="s">
        <v>107</v>
      </c>
      <c r="B8" s="72">
        <v>58900503</v>
      </c>
      <c r="C8" s="72">
        <v>828037</v>
      </c>
      <c r="D8" s="72">
        <v>13960621</v>
      </c>
      <c r="E8" s="72">
        <v>607759</v>
      </c>
      <c r="F8" s="72">
        <v>7626973</v>
      </c>
      <c r="G8" s="72">
        <v>5568154</v>
      </c>
      <c r="H8" s="72">
        <v>7258805</v>
      </c>
      <c r="I8" s="72">
        <v>20453932</v>
      </c>
      <c r="J8" s="72">
        <v>126</v>
      </c>
      <c r="K8" s="75">
        <v>87193</v>
      </c>
      <c r="L8" s="22"/>
    </row>
    <row r="9" spans="1:12" s="23" customFormat="1" ht="29.25" customHeight="1">
      <c r="A9" s="51" t="s">
        <v>0</v>
      </c>
      <c r="B9" s="72">
        <v>101738633</v>
      </c>
      <c r="C9" s="72">
        <v>2576036</v>
      </c>
      <c r="D9" s="72">
        <v>48660752</v>
      </c>
      <c r="E9" s="72">
        <v>2416555</v>
      </c>
      <c r="F9" s="72">
        <v>19569052</v>
      </c>
      <c r="G9" s="72">
        <v>13487923</v>
      </c>
      <c r="H9" s="72">
        <v>19551688</v>
      </c>
      <c r="I9" s="72">
        <v>52608663</v>
      </c>
      <c r="J9" s="72">
        <v>192</v>
      </c>
      <c r="K9" s="75">
        <v>300275</v>
      </c>
      <c r="L9" s="22"/>
    </row>
    <row r="10" spans="1:12" s="23" customFormat="1" ht="29.25" customHeight="1">
      <c r="A10" s="51" t="s">
        <v>1</v>
      </c>
      <c r="B10" s="72">
        <v>66679601</v>
      </c>
      <c r="C10" s="72">
        <v>3502044</v>
      </c>
      <c r="D10" s="72">
        <v>35317888</v>
      </c>
      <c r="E10" s="72">
        <v>3800727</v>
      </c>
      <c r="F10" s="72">
        <v>22561512</v>
      </c>
      <c r="G10" s="72">
        <v>15827212</v>
      </c>
      <c r="H10" s="72">
        <v>25031834</v>
      </c>
      <c r="I10" s="72">
        <v>63420558</v>
      </c>
      <c r="J10" s="72">
        <v>753</v>
      </c>
      <c r="K10" s="75">
        <v>318979</v>
      </c>
      <c r="L10" s="22"/>
    </row>
    <row r="11" spans="1:12" s="23" customFormat="1" ht="29.25" customHeight="1">
      <c r="A11" s="57" t="s">
        <v>108</v>
      </c>
      <c r="B11" s="73">
        <v>44443592</v>
      </c>
      <c r="C11" s="73">
        <v>63322</v>
      </c>
      <c r="D11" s="73">
        <v>21932138</v>
      </c>
      <c r="E11" s="73">
        <v>178955</v>
      </c>
      <c r="F11" s="73">
        <v>4214240</v>
      </c>
      <c r="G11" s="73">
        <v>4700577</v>
      </c>
      <c r="H11" s="73">
        <v>7073425</v>
      </c>
      <c r="I11" s="73">
        <v>15988242</v>
      </c>
      <c r="J11" s="73">
        <v>3</v>
      </c>
      <c r="K11" s="76">
        <v>68863</v>
      </c>
      <c r="L11" s="22"/>
    </row>
    <row r="12" spans="1:12" s="23" customFormat="1" ht="29.25" customHeight="1">
      <c r="A12" s="59" t="s">
        <v>109</v>
      </c>
      <c r="B12" s="72">
        <v>61510098</v>
      </c>
      <c r="C12" s="72">
        <v>463824</v>
      </c>
      <c r="D12" s="72">
        <v>26001677</v>
      </c>
      <c r="E12" s="72">
        <v>1006595</v>
      </c>
      <c r="F12" s="72">
        <v>4927198</v>
      </c>
      <c r="G12" s="72">
        <v>5470371</v>
      </c>
      <c r="H12" s="72">
        <v>5541719</v>
      </c>
      <c r="I12" s="72">
        <v>15939288</v>
      </c>
      <c r="J12" s="72">
        <v>43</v>
      </c>
      <c r="K12" s="75">
        <v>97381</v>
      </c>
      <c r="L12" s="22"/>
    </row>
    <row r="13" spans="1:12" s="23" customFormat="1" ht="29.25" customHeight="1">
      <c r="A13" s="51" t="s">
        <v>2</v>
      </c>
      <c r="B13" s="72">
        <v>71913747</v>
      </c>
      <c r="C13" s="72">
        <v>2660</v>
      </c>
      <c r="D13" s="72">
        <v>24563192</v>
      </c>
      <c r="E13" s="72">
        <v>4440</v>
      </c>
      <c r="F13" s="72">
        <v>3435632</v>
      </c>
      <c r="G13" s="72">
        <v>5545430</v>
      </c>
      <c r="H13" s="72">
        <v>3769215</v>
      </c>
      <c r="I13" s="72">
        <v>12750277</v>
      </c>
      <c r="J13" s="72">
        <v>34</v>
      </c>
      <c r="K13" s="75">
        <v>1111844</v>
      </c>
      <c r="L13" s="22"/>
    </row>
    <row r="14" spans="1:12" s="23" customFormat="1" ht="29.25" customHeight="1">
      <c r="A14" s="51" t="s">
        <v>3</v>
      </c>
      <c r="B14" s="72">
        <v>20481869</v>
      </c>
      <c r="C14" s="72">
        <v>2231</v>
      </c>
      <c r="D14" s="72">
        <v>11778346</v>
      </c>
      <c r="E14" s="72">
        <v>41251</v>
      </c>
      <c r="F14" s="72">
        <v>2233576</v>
      </c>
      <c r="G14" s="72">
        <v>3427779</v>
      </c>
      <c r="H14" s="72">
        <v>3155713</v>
      </c>
      <c r="I14" s="72">
        <v>8817068</v>
      </c>
      <c r="J14" s="72">
        <v>3</v>
      </c>
      <c r="K14" s="75">
        <v>285126</v>
      </c>
      <c r="L14" s="22"/>
    </row>
    <row r="15" spans="1:12" s="23" customFormat="1" ht="29.25" customHeight="1">
      <c r="A15" s="49" t="s">
        <v>110</v>
      </c>
      <c r="B15" s="72">
        <v>38385971</v>
      </c>
      <c r="C15" s="72">
        <v>31779</v>
      </c>
      <c r="D15" s="72">
        <v>60692114</v>
      </c>
      <c r="E15" s="72">
        <v>136448</v>
      </c>
      <c r="F15" s="72">
        <v>3698763</v>
      </c>
      <c r="G15" s="72">
        <v>5263385</v>
      </c>
      <c r="H15" s="72">
        <v>7122573</v>
      </c>
      <c r="I15" s="72">
        <v>16084721</v>
      </c>
      <c r="J15" s="72">
        <v>56</v>
      </c>
      <c r="K15" s="75">
        <v>109292</v>
      </c>
      <c r="L15" s="22"/>
    </row>
    <row r="16" spans="1:12" s="23" customFormat="1" ht="29.25" customHeight="1">
      <c r="A16" s="57" t="s">
        <v>111</v>
      </c>
      <c r="B16" s="73">
        <v>24540143</v>
      </c>
      <c r="C16" s="73">
        <v>16954</v>
      </c>
      <c r="D16" s="73">
        <v>45404344</v>
      </c>
      <c r="E16" s="73">
        <v>76392</v>
      </c>
      <c r="F16" s="73">
        <v>2428645</v>
      </c>
      <c r="G16" s="73">
        <v>3321833</v>
      </c>
      <c r="H16" s="73">
        <v>5875618</v>
      </c>
      <c r="I16" s="73">
        <v>11626096</v>
      </c>
      <c r="J16" s="73">
        <v>127</v>
      </c>
      <c r="K16" s="76">
        <v>84495</v>
      </c>
      <c r="L16" s="22"/>
    </row>
    <row r="17" spans="1:12" s="23" customFormat="1" ht="29.25" customHeight="1">
      <c r="A17" s="49" t="s">
        <v>112</v>
      </c>
      <c r="B17" s="72">
        <v>12501328</v>
      </c>
      <c r="C17" s="72">
        <v>350</v>
      </c>
      <c r="D17" s="72">
        <v>5400437</v>
      </c>
      <c r="E17" s="72">
        <v>2511</v>
      </c>
      <c r="F17" s="72">
        <v>538367</v>
      </c>
      <c r="G17" s="72">
        <v>1226975</v>
      </c>
      <c r="H17" s="72">
        <v>887571</v>
      </c>
      <c r="I17" s="72">
        <v>2652913</v>
      </c>
      <c r="J17" s="72">
        <v>0</v>
      </c>
      <c r="K17" s="75">
        <v>1973</v>
      </c>
      <c r="L17" s="22"/>
    </row>
    <row r="18" spans="1:12" s="23" customFormat="1" ht="29.25" customHeight="1">
      <c r="A18" s="49" t="s">
        <v>113</v>
      </c>
      <c r="B18" s="72">
        <v>21565929</v>
      </c>
      <c r="C18" s="72">
        <v>265827</v>
      </c>
      <c r="D18" s="72">
        <v>47520344</v>
      </c>
      <c r="E18" s="72">
        <v>569645</v>
      </c>
      <c r="F18" s="72">
        <v>4133028</v>
      </c>
      <c r="G18" s="72">
        <v>6502079</v>
      </c>
      <c r="H18" s="72">
        <v>3373525</v>
      </c>
      <c r="I18" s="72">
        <v>14008632</v>
      </c>
      <c r="J18" s="72">
        <v>4</v>
      </c>
      <c r="K18" s="75">
        <v>148346</v>
      </c>
      <c r="L18" s="22"/>
    </row>
    <row r="19" spans="1:12" s="23" customFormat="1" ht="29.25" customHeight="1" thickBot="1">
      <c r="A19" s="49" t="s">
        <v>116</v>
      </c>
      <c r="B19" s="72">
        <v>18804812</v>
      </c>
      <c r="C19" s="72">
        <v>6238</v>
      </c>
      <c r="D19" s="72">
        <v>12526704</v>
      </c>
      <c r="E19" s="72">
        <v>10987</v>
      </c>
      <c r="F19" s="72">
        <v>1767359</v>
      </c>
      <c r="G19" s="72">
        <v>2386723</v>
      </c>
      <c r="H19" s="72">
        <v>3742133</v>
      </c>
      <c r="I19" s="72">
        <v>7896215</v>
      </c>
      <c r="J19" s="72">
        <v>3</v>
      </c>
      <c r="K19" s="75">
        <v>33409</v>
      </c>
      <c r="L19" s="22"/>
    </row>
    <row r="20" spans="1:12" s="23" customFormat="1" ht="29.25" customHeight="1" thickBot="1" thickTop="1">
      <c r="A20" s="55" t="s">
        <v>118</v>
      </c>
      <c r="B20" s="74">
        <f>SUM(B7:B19)</f>
        <v>576973131</v>
      </c>
      <c r="C20" s="74">
        <f aca="true" t="shared" si="0" ref="C20:K20">SUM(C7:C19)</f>
        <v>8998492</v>
      </c>
      <c r="D20" s="74">
        <f t="shared" si="0"/>
        <v>425716330</v>
      </c>
      <c r="E20" s="74">
        <f t="shared" si="0"/>
        <v>11553819</v>
      </c>
      <c r="F20" s="74">
        <f t="shared" si="0"/>
        <v>95212994</v>
      </c>
      <c r="G20" s="74">
        <f t="shared" si="0"/>
        <v>86048422</v>
      </c>
      <c r="H20" s="74">
        <f t="shared" si="0"/>
        <v>103739474</v>
      </c>
      <c r="I20" s="74">
        <f t="shared" si="0"/>
        <v>285000890</v>
      </c>
      <c r="J20" s="74">
        <f t="shared" si="0"/>
        <v>2074</v>
      </c>
      <c r="K20" s="77">
        <f t="shared" si="0"/>
        <v>2807162</v>
      </c>
      <c r="L20" s="22"/>
    </row>
    <row r="21" spans="1:12" s="23" customFormat="1" ht="29.25" customHeight="1" thickTop="1">
      <c r="A21" s="51" t="s">
        <v>89</v>
      </c>
      <c r="B21" s="72">
        <v>6334296</v>
      </c>
      <c r="C21" s="72">
        <v>86966</v>
      </c>
      <c r="D21" s="72">
        <v>6744787</v>
      </c>
      <c r="E21" s="72">
        <v>168592</v>
      </c>
      <c r="F21" s="72">
        <v>797099</v>
      </c>
      <c r="G21" s="72">
        <v>1323294</v>
      </c>
      <c r="H21" s="72">
        <v>687786</v>
      </c>
      <c r="I21" s="72">
        <v>2808179</v>
      </c>
      <c r="J21" s="72">
        <v>0</v>
      </c>
      <c r="K21" s="75">
        <v>12388</v>
      </c>
      <c r="L21" s="22"/>
    </row>
    <row r="22" spans="1:12" s="23" customFormat="1" ht="29.25" customHeight="1">
      <c r="A22" s="51" t="s">
        <v>4</v>
      </c>
      <c r="B22" s="72">
        <v>5935542</v>
      </c>
      <c r="C22" s="72">
        <v>53111</v>
      </c>
      <c r="D22" s="72">
        <v>6736880</v>
      </c>
      <c r="E22" s="72">
        <v>100133</v>
      </c>
      <c r="F22" s="72">
        <v>645525</v>
      </c>
      <c r="G22" s="72">
        <v>1396771</v>
      </c>
      <c r="H22" s="72">
        <v>566444</v>
      </c>
      <c r="I22" s="72">
        <v>2608740</v>
      </c>
      <c r="J22" s="72">
        <v>0</v>
      </c>
      <c r="K22" s="75">
        <v>10838</v>
      </c>
      <c r="L22" s="22"/>
    </row>
    <row r="23" spans="1:12" s="23" customFormat="1" ht="29.25" customHeight="1">
      <c r="A23" s="51" t="s">
        <v>5</v>
      </c>
      <c r="B23" s="72">
        <v>6019358</v>
      </c>
      <c r="C23" s="72">
        <v>829</v>
      </c>
      <c r="D23" s="72">
        <v>10021642</v>
      </c>
      <c r="E23" s="72">
        <v>4085</v>
      </c>
      <c r="F23" s="72">
        <v>986014</v>
      </c>
      <c r="G23" s="72">
        <v>1024862</v>
      </c>
      <c r="H23" s="72">
        <v>1413929</v>
      </c>
      <c r="I23" s="72">
        <v>3424805</v>
      </c>
      <c r="J23" s="72">
        <v>0</v>
      </c>
      <c r="K23" s="75">
        <v>3530</v>
      </c>
      <c r="L23" s="22"/>
    </row>
    <row r="24" spans="1:12" s="23" customFormat="1" ht="29.25" customHeight="1">
      <c r="A24" s="51" t="s">
        <v>6</v>
      </c>
      <c r="B24" s="72">
        <v>13419678</v>
      </c>
      <c r="C24" s="72">
        <v>3709</v>
      </c>
      <c r="D24" s="72">
        <v>4821705</v>
      </c>
      <c r="E24" s="72">
        <v>22547</v>
      </c>
      <c r="F24" s="72">
        <v>541791</v>
      </c>
      <c r="G24" s="72">
        <v>1218608</v>
      </c>
      <c r="H24" s="72">
        <v>753181</v>
      </c>
      <c r="I24" s="72">
        <v>2513580</v>
      </c>
      <c r="J24" s="72">
        <v>40</v>
      </c>
      <c r="K24" s="75">
        <v>75589</v>
      </c>
      <c r="L24" s="22"/>
    </row>
    <row r="25" spans="1:11" s="99" customFormat="1" ht="29.25" customHeight="1">
      <c r="A25" s="63" t="s">
        <v>7</v>
      </c>
      <c r="B25" s="73">
        <v>11254787</v>
      </c>
      <c r="C25" s="73">
        <v>317245</v>
      </c>
      <c r="D25" s="73">
        <v>4187316</v>
      </c>
      <c r="E25" s="73">
        <v>244578</v>
      </c>
      <c r="F25" s="73">
        <v>784244</v>
      </c>
      <c r="G25" s="73">
        <v>839547</v>
      </c>
      <c r="H25" s="73">
        <v>1645391</v>
      </c>
      <c r="I25" s="73">
        <v>3269182</v>
      </c>
      <c r="J25" s="73">
        <v>4</v>
      </c>
      <c r="K25" s="76">
        <v>34021</v>
      </c>
    </row>
    <row r="26" spans="1:12" s="23" customFormat="1" ht="29.25" customHeight="1">
      <c r="A26" s="52" t="s">
        <v>8</v>
      </c>
      <c r="B26" s="72">
        <v>11678169</v>
      </c>
      <c r="C26" s="72">
        <v>0</v>
      </c>
      <c r="D26" s="72">
        <v>4900399</v>
      </c>
      <c r="E26" s="72">
        <v>0</v>
      </c>
      <c r="F26" s="72">
        <v>463833</v>
      </c>
      <c r="G26" s="72">
        <v>902659</v>
      </c>
      <c r="H26" s="72">
        <v>801813</v>
      </c>
      <c r="I26" s="72">
        <v>2168305</v>
      </c>
      <c r="J26" s="72">
        <v>55</v>
      </c>
      <c r="K26" s="75">
        <v>131653</v>
      </c>
      <c r="L26" s="22"/>
    </row>
    <row r="27" spans="1:12" s="23" customFormat="1" ht="29.25" customHeight="1">
      <c r="A27" s="51" t="s">
        <v>9</v>
      </c>
      <c r="B27" s="72">
        <v>8365781</v>
      </c>
      <c r="C27" s="72">
        <v>0</v>
      </c>
      <c r="D27" s="72">
        <v>13406399</v>
      </c>
      <c r="E27" s="72">
        <v>0</v>
      </c>
      <c r="F27" s="72">
        <v>506127</v>
      </c>
      <c r="G27" s="72">
        <v>940615</v>
      </c>
      <c r="H27" s="72">
        <v>552665</v>
      </c>
      <c r="I27" s="72">
        <v>1999407</v>
      </c>
      <c r="J27" s="72">
        <v>515</v>
      </c>
      <c r="K27" s="75">
        <v>303088</v>
      </c>
      <c r="L27" s="22"/>
    </row>
    <row r="28" spans="1:12" s="23" customFormat="1" ht="29.25" customHeight="1">
      <c r="A28" s="52" t="s">
        <v>10</v>
      </c>
      <c r="B28" s="72">
        <v>0</v>
      </c>
      <c r="C28" s="72">
        <v>0</v>
      </c>
      <c r="D28" s="72">
        <v>878376</v>
      </c>
      <c r="E28" s="72">
        <v>0</v>
      </c>
      <c r="F28" s="72">
        <v>32064</v>
      </c>
      <c r="G28" s="72">
        <v>22632</v>
      </c>
      <c r="H28" s="72">
        <v>80156</v>
      </c>
      <c r="I28" s="72">
        <v>134852</v>
      </c>
      <c r="J28" s="72">
        <v>0</v>
      </c>
      <c r="K28" s="75">
        <v>155123</v>
      </c>
      <c r="L28" s="22"/>
    </row>
    <row r="29" spans="1:12" s="23" customFormat="1" ht="29.25" customHeight="1">
      <c r="A29" s="52" t="s">
        <v>11</v>
      </c>
      <c r="B29" s="72">
        <v>5935433</v>
      </c>
      <c r="C29" s="72">
        <v>0</v>
      </c>
      <c r="D29" s="72">
        <v>2482723</v>
      </c>
      <c r="E29" s="72">
        <v>0</v>
      </c>
      <c r="F29" s="72">
        <v>402024</v>
      </c>
      <c r="G29" s="72">
        <v>730866</v>
      </c>
      <c r="H29" s="72">
        <v>242824</v>
      </c>
      <c r="I29" s="72">
        <v>1375714</v>
      </c>
      <c r="J29" s="72">
        <v>0</v>
      </c>
      <c r="K29" s="75">
        <v>1149087</v>
      </c>
      <c r="L29" s="22"/>
    </row>
    <row r="30" spans="1:11" s="99" customFormat="1" ht="29.25" customHeight="1">
      <c r="A30" s="63" t="s">
        <v>117</v>
      </c>
      <c r="B30" s="73">
        <v>16134766</v>
      </c>
      <c r="C30" s="73">
        <v>18408</v>
      </c>
      <c r="D30" s="73">
        <v>12100931</v>
      </c>
      <c r="E30" s="73">
        <v>37754</v>
      </c>
      <c r="F30" s="73">
        <v>1307656</v>
      </c>
      <c r="G30" s="73">
        <v>2287352</v>
      </c>
      <c r="H30" s="73">
        <v>1339080</v>
      </c>
      <c r="I30" s="73">
        <v>4934088</v>
      </c>
      <c r="J30" s="73">
        <v>75</v>
      </c>
      <c r="K30" s="76">
        <v>50382</v>
      </c>
    </row>
    <row r="31" spans="1:12" s="23" customFormat="1" ht="29.25" customHeight="1">
      <c r="A31" s="52" t="s">
        <v>12</v>
      </c>
      <c r="B31" s="72">
        <v>3079301</v>
      </c>
      <c r="C31" s="72">
        <v>0</v>
      </c>
      <c r="D31" s="72">
        <v>3130859</v>
      </c>
      <c r="E31" s="72">
        <v>0</v>
      </c>
      <c r="F31" s="72">
        <v>197799</v>
      </c>
      <c r="G31" s="72">
        <v>348826</v>
      </c>
      <c r="H31" s="72">
        <v>880107</v>
      </c>
      <c r="I31" s="72">
        <v>1426732</v>
      </c>
      <c r="J31" s="72">
        <v>68</v>
      </c>
      <c r="K31" s="75">
        <v>447511</v>
      </c>
      <c r="L31" s="22"/>
    </row>
    <row r="32" spans="1:12" s="23" customFormat="1" ht="29.25" customHeight="1">
      <c r="A32" s="52" t="s">
        <v>13</v>
      </c>
      <c r="B32" s="72">
        <v>11717099</v>
      </c>
      <c r="C32" s="72">
        <v>0</v>
      </c>
      <c r="D32" s="72">
        <v>10494975</v>
      </c>
      <c r="E32" s="72">
        <v>0</v>
      </c>
      <c r="F32" s="72">
        <v>564348</v>
      </c>
      <c r="G32" s="72">
        <v>1048209</v>
      </c>
      <c r="H32" s="72">
        <v>490536</v>
      </c>
      <c r="I32" s="72">
        <v>2103093</v>
      </c>
      <c r="J32" s="72">
        <v>3</v>
      </c>
      <c r="K32" s="75">
        <v>52300</v>
      </c>
      <c r="L32" s="22"/>
    </row>
    <row r="33" spans="1:12" s="23" customFormat="1" ht="29.25" customHeight="1">
      <c r="A33" s="52" t="s">
        <v>14</v>
      </c>
      <c r="B33" s="72">
        <v>6367245</v>
      </c>
      <c r="C33" s="72">
        <v>0</v>
      </c>
      <c r="D33" s="72">
        <v>3177040</v>
      </c>
      <c r="E33" s="72">
        <v>0</v>
      </c>
      <c r="F33" s="72">
        <v>246836</v>
      </c>
      <c r="G33" s="72">
        <v>444685</v>
      </c>
      <c r="H33" s="72">
        <v>848751</v>
      </c>
      <c r="I33" s="72">
        <v>1540272</v>
      </c>
      <c r="J33" s="72">
        <v>3</v>
      </c>
      <c r="K33" s="75">
        <v>91260</v>
      </c>
      <c r="L33" s="22"/>
    </row>
    <row r="34" spans="1:12" s="23" customFormat="1" ht="29.25" customHeight="1">
      <c r="A34" s="52" t="s">
        <v>15</v>
      </c>
      <c r="B34" s="72">
        <v>27942473</v>
      </c>
      <c r="C34" s="72">
        <v>6030</v>
      </c>
      <c r="D34" s="72">
        <v>7339420</v>
      </c>
      <c r="E34" s="72">
        <v>14482</v>
      </c>
      <c r="F34" s="72">
        <v>989401</v>
      </c>
      <c r="G34" s="72">
        <v>1499594</v>
      </c>
      <c r="H34" s="72">
        <v>2805802</v>
      </c>
      <c r="I34" s="72">
        <v>5294797</v>
      </c>
      <c r="J34" s="72">
        <v>709</v>
      </c>
      <c r="K34" s="75">
        <v>255149</v>
      </c>
      <c r="L34" s="22"/>
    </row>
    <row r="35" spans="1:11" s="99" customFormat="1" ht="29.25" customHeight="1">
      <c r="A35" s="63" t="s">
        <v>16</v>
      </c>
      <c r="B35" s="73">
        <v>29998144</v>
      </c>
      <c r="C35" s="73">
        <v>0</v>
      </c>
      <c r="D35" s="73">
        <v>7650891</v>
      </c>
      <c r="E35" s="73">
        <v>0</v>
      </c>
      <c r="F35" s="73">
        <v>1048225</v>
      </c>
      <c r="G35" s="73">
        <v>1504581</v>
      </c>
      <c r="H35" s="73">
        <v>1788286</v>
      </c>
      <c r="I35" s="73">
        <v>4341092</v>
      </c>
      <c r="J35" s="73">
        <v>8</v>
      </c>
      <c r="K35" s="76">
        <v>25278</v>
      </c>
    </row>
    <row r="36" spans="1:12" s="23" customFormat="1" ht="29.25" customHeight="1">
      <c r="A36" s="52" t="s">
        <v>17</v>
      </c>
      <c r="B36" s="72">
        <v>10285656</v>
      </c>
      <c r="C36" s="72">
        <v>0</v>
      </c>
      <c r="D36" s="72">
        <v>965899</v>
      </c>
      <c r="E36" s="72">
        <v>0</v>
      </c>
      <c r="F36" s="72">
        <v>191942</v>
      </c>
      <c r="G36" s="72">
        <v>331592</v>
      </c>
      <c r="H36" s="72">
        <v>443754</v>
      </c>
      <c r="I36" s="72">
        <v>967288</v>
      </c>
      <c r="J36" s="72">
        <v>0</v>
      </c>
      <c r="K36" s="75">
        <v>0</v>
      </c>
      <c r="L36" s="22"/>
    </row>
    <row r="37" spans="1:12" s="23" customFormat="1" ht="29.25" customHeight="1">
      <c r="A37" s="52" t="s">
        <v>18</v>
      </c>
      <c r="B37" s="72">
        <v>5145003</v>
      </c>
      <c r="C37" s="72">
        <v>0</v>
      </c>
      <c r="D37" s="72">
        <v>7192579</v>
      </c>
      <c r="E37" s="72">
        <v>0</v>
      </c>
      <c r="F37" s="72">
        <v>258466</v>
      </c>
      <c r="G37" s="72">
        <v>358762</v>
      </c>
      <c r="H37" s="72">
        <v>309996</v>
      </c>
      <c r="I37" s="72">
        <v>927224</v>
      </c>
      <c r="J37" s="72">
        <v>36</v>
      </c>
      <c r="K37" s="75">
        <v>217262</v>
      </c>
      <c r="L37" s="22"/>
    </row>
    <row r="38" spans="1:12" s="23" customFormat="1" ht="29.25" customHeight="1">
      <c r="A38" s="52" t="s">
        <v>19</v>
      </c>
      <c r="B38" s="72">
        <v>1179227</v>
      </c>
      <c r="C38" s="72">
        <v>0</v>
      </c>
      <c r="D38" s="72">
        <v>4298103</v>
      </c>
      <c r="E38" s="72">
        <v>0</v>
      </c>
      <c r="F38" s="72">
        <v>160905</v>
      </c>
      <c r="G38" s="72">
        <v>273616</v>
      </c>
      <c r="H38" s="72">
        <v>98175</v>
      </c>
      <c r="I38" s="72">
        <v>532696</v>
      </c>
      <c r="J38" s="72">
        <v>0</v>
      </c>
      <c r="K38" s="75">
        <v>153932</v>
      </c>
      <c r="L38" s="22"/>
    </row>
    <row r="39" spans="1:12" s="23" customFormat="1" ht="29.25" customHeight="1">
      <c r="A39" s="51" t="s">
        <v>20</v>
      </c>
      <c r="B39" s="72">
        <v>2900647</v>
      </c>
      <c r="C39" s="72">
        <v>0</v>
      </c>
      <c r="D39" s="72">
        <v>5194866</v>
      </c>
      <c r="E39" s="72">
        <v>0</v>
      </c>
      <c r="F39" s="72">
        <v>277595</v>
      </c>
      <c r="G39" s="72">
        <v>467575</v>
      </c>
      <c r="H39" s="72">
        <v>103204</v>
      </c>
      <c r="I39" s="72">
        <v>848374</v>
      </c>
      <c r="J39" s="72">
        <v>34</v>
      </c>
      <c r="K39" s="75">
        <v>271851</v>
      </c>
      <c r="L39" s="22"/>
    </row>
    <row r="40" spans="1:11" s="99" customFormat="1" ht="29.25" customHeight="1">
      <c r="A40" s="62" t="s">
        <v>21</v>
      </c>
      <c r="B40" s="73">
        <v>3628354</v>
      </c>
      <c r="C40" s="73">
        <v>0</v>
      </c>
      <c r="D40" s="73">
        <v>2942270</v>
      </c>
      <c r="E40" s="73">
        <v>0</v>
      </c>
      <c r="F40" s="73">
        <v>143575</v>
      </c>
      <c r="G40" s="73">
        <v>204146</v>
      </c>
      <c r="H40" s="73">
        <v>119931</v>
      </c>
      <c r="I40" s="73">
        <v>467652</v>
      </c>
      <c r="J40" s="73">
        <v>0</v>
      </c>
      <c r="K40" s="76">
        <v>60560</v>
      </c>
    </row>
    <row r="41" spans="1:12" s="23" customFormat="1" ht="29.25" customHeight="1">
      <c r="A41" s="49" t="s">
        <v>114</v>
      </c>
      <c r="B41" s="72">
        <v>34552810</v>
      </c>
      <c r="C41" s="72">
        <v>55197</v>
      </c>
      <c r="D41" s="72">
        <v>13301453</v>
      </c>
      <c r="E41" s="72">
        <v>69432</v>
      </c>
      <c r="F41" s="72">
        <v>1421583</v>
      </c>
      <c r="G41" s="72">
        <v>2990954</v>
      </c>
      <c r="H41" s="72">
        <v>1246270</v>
      </c>
      <c r="I41" s="72">
        <v>5658807</v>
      </c>
      <c r="J41" s="72">
        <v>0</v>
      </c>
      <c r="K41" s="75">
        <v>37925</v>
      </c>
      <c r="L41" s="22"/>
    </row>
    <row r="42" spans="1:12" s="23" customFormat="1" ht="29.25" customHeight="1">
      <c r="A42" s="51" t="s">
        <v>22</v>
      </c>
      <c r="B42" s="72">
        <v>13146718</v>
      </c>
      <c r="C42" s="72">
        <v>2337</v>
      </c>
      <c r="D42" s="72">
        <v>7985193</v>
      </c>
      <c r="E42" s="72">
        <v>6350</v>
      </c>
      <c r="F42" s="72">
        <v>1279175</v>
      </c>
      <c r="G42" s="72">
        <v>1728292</v>
      </c>
      <c r="H42" s="72">
        <v>3415885</v>
      </c>
      <c r="I42" s="72">
        <v>6423352</v>
      </c>
      <c r="J42" s="72">
        <v>95</v>
      </c>
      <c r="K42" s="75">
        <v>87952</v>
      </c>
      <c r="L42" s="22"/>
    </row>
    <row r="43" spans="1:12" s="23" customFormat="1" ht="29.25" customHeight="1">
      <c r="A43" s="51" t="s">
        <v>23</v>
      </c>
      <c r="B43" s="72">
        <v>9469202</v>
      </c>
      <c r="C43" s="72">
        <v>2590</v>
      </c>
      <c r="D43" s="72">
        <v>4499860</v>
      </c>
      <c r="E43" s="72">
        <v>6904</v>
      </c>
      <c r="F43" s="72">
        <v>414855</v>
      </c>
      <c r="G43" s="72">
        <v>667534</v>
      </c>
      <c r="H43" s="72">
        <v>1932657</v>
      </c>
      <c r="I43" s="72">
        <v>3015046</v>
      </c>
      <c r="J43" s="72">
        <v>0</v>
      </c>
      <c r="K43" s="75">
        <v>0</v>
      </c>
      <c r="L43" s="22"/>
    </row>
    <row r="44" spans="1:12" s="23" customFormat="1" ht="29.25" customHeight="1">
      <c r="A44" s="52" t="s">
        <v>24</v>
      </c>
      <c r="B44" s="72">
        <v>6077061</v>
      </c>
      <c r="C44" s="72">
        <v>0</v>
      </c>
      <c r="D44" s="72">
        <v>4103034</v>
      </c>
      <c r="E44" s="72">
        <v>0</v>
      </c>
      <c r="F44" s="72">
        <v>282135</v>
      </c>
      <c r="G44" s="72">
        <v>627606</v>
      </c>
      <c r="H44" s="72">
        <v>537396</v>
      </c>
      <c r="I44" s="72">
        <v>1447137</v>
      </c>
      <c r="J44" s="72">
        <v>0</v>
      </c>
      <c r="K44" s="75">
        <v>98</v>
      </c>
      <c r="L44" s="22"/>
    </row>
    <row r="45" spans="1:11" s="99" customFormat="1" ht="29.25" customHeight="1">
      <c r="A45" s="63" t="s">
        <v>25</v>
      </c>
      <c r="B45" s="73">
        <v>16195463</v>
      </c>
      <c r="C45" s="73">
        <v>0</v>
      </c>
      <c r="D45" s="73">
        <v>12284038</v>
      </c>
      <c r="E45" s="73">
        <v>0</v>
      </c>
      <c r="F45" s="73">
        <v>1216355</v>
      </c>
      <c r="G45" s="73">
        <v>1445387</v>
      </c>
      <c r="H45" s="73">
        <v>2450619</v>
      </c>
      <c r="I45" s="73">
        <v>5112361</v>
      </c>
      <c r="J45" s="73">
        <v>85</v>
      </c>
      <c r="K45" s="76">
        <v>59811</v>
      </c>
    </row>
    <row r="46" spans="1:12" s="23" customFormat="1" ht="29.25" customHeight="1">
      <c r="A46" s="52" t="s">
        <v>26</v>
      </c>
      <c r="B46" s="72">
        <v>12494332</v>
      </c>
      <c r="C46" s="72">
        <v>11623</v>
      </c>
      <c r="D46" s="72">
        <v>6889401</v>
      </c>
      <c r="E46" s="72">
        <v>27925</v>
      </c>
      <c r="F46" s="72">
        <v>1014875</v>
      </c>
      <c r="G46" s="72">
        <v>1385907</v>
      </c>
      <c r="H46" s="72">
        <v>1490210</v>
      </c>
      <c r="I46" s="72">
        <v>3890992</v>
      </c>
      <c r="J46" s="72">
        <v>7</v>
      </c>
      <c r="K46" s="75">
        <v>11579</v>
      </c>
      <c r="L46" s="22"/>
    </row>
    <row r="47" spans="1:12" s="23" customFormat="1" ht="29.25" customHeight="1">
      <c r="A47" s="52" t="s">
        <v>27</v>
      </c>
      <c r="B47" s="72">
        <v>4987175</v>
      </c>
      <c r="C47" s="72">
        <v>5676</v>
      </c>
      <c r="D47" s="72">
        <v>5252536</v>
      </c>
      <c r="E47" s="72">
        <v>7636</v>
      </c>
      <c r="F47" s="72">
        <v>413112</v>
      </c>
      <c r="G47" s="72">
        <v>809893</v>
      </c>
      <c r="H47" s="72">
        <v>751841</v>
      </c>
      <c r="I47" s="72">
        <v>1974846</v>
      </c>
      <c r="J47" s="72">
        <v>3</v>
      </c>
      <c r="K47" s="75">
        <v>15266</v>
      </c>
      <c r="L47" s="22"/>
    </row>
    <row r="48" spans="1:12" s="23" customFormat="1" ht="29.25" customHeight="1">
      <c r="A48" s="52" t="s">
        <v>28</v>
      </c>
      <c r="B48" s="72">
        <v>10389989</v>
      </c>
      <c r="C48" s="72">
        <v>0</v>
      </c>
      <c r="D48" s="72">
        <v>8378465</v>
      </c>
      <c r="E48" s="72">
        <v>1016</v>
      </c>
      <c r="F48" s="72">
        <v>702933</v>
      </c>
      <c r="G48" s="72">
        <v>1313614</v>
      </c>
      <c r="H48" s="72">
        <v>429827</v>
      </c>
      <c r="I48" s="72">
        <v>2446374</v>
      </c>
      <c r="J48" s="72">
        <v>123</v>
      </c>
      <c r="K48" s="75">
        <v>23229</v>
      </c>
      <c r="L48" s="22"/>
    </row>
    <row r="49" spans="1:12" s="23" customFormat="1" ht="29.25" customHeight="1">
      <c r="A49" s="52" t="s">
        <v>29</v>
      </c>
      <c r="B49" s="72">
        <v>7983091</v>
      </c>
      <c r="C49" s="72">
        <v>0</v>
      </c>
      <c r="D49" s="72">
        <v>4787283</v>
      </c>
      <c r="E49" s="72">
        <v>0</v>
      </c>
      <c r="F49" s="72">
        <v>241832</v>
      </c>
      <c r="G49" s="72">
        <v>646612</v>
      </c>
      <c r="H49" s="72">
        <v>216037</v>
      </c>
      <c r="I49" s="72">
        <v>1104481</v>
      </c>
      <c r="J49" s="72">
        <v>11</v>
      </c>
      <c r="K49" s="75">
        <v>3691</v>
      </c>
      <c r="L49" s="22"/>
    </row>
    <row r="50" spans="1:11" s="99" customFormat="1" ht="29.25" customHeight="1">
      <c r="A50" s="63" t="s">
        <v>30</v>
      </c>
      <c r="B50" s="73">
        <v>14585547</v>
      </c>
      <c r="C50" s="73">
        <v>2741</v>
      </c>
      <c r="D50" s="73">
        <v>17463468</v>
      </c>
      <c r="E50" s="73">
        <v>5068</v>
      </c>
      <c r="F50" s="73">
        <v>1244989</v>
      </c>
      <c r="G50" s="73">
        <v>1698644</v>
      </c>
      <c r="H50" s="73">
        <v>1383848</v>
      </c>
      <c r="I50" s="73">
        <v>4327481</v>
      </c>
      <c r="J50" s="73">
        <v>33</v>
      </c>
      <c r="K50" s="76">
        <v>35536</v>
      </c>
    </row>
    <row r="51" spans="1:12" s="23" customFormat="1" ht="29.25" customHeight="1">
      <c r="A51" s="52" t="s">
        <v>31</v>
      </c>
      <c r="B51" s="72">
        <v>5512053</v>
      </c>
      <c r="C51" s="72">
        <v>1324</v>
      </c>
      <c r="D51" s="72">
        <v>7715070</v>
      </c>
      <c r="E51" s="72">
        <v>5319</v>
      </c>
      <c r="F51" s="72">
        <v>382720</v>
      </c>
      <c r="G51" s="72">
        <v>856563</v>
      </c>
      <c r="H51" s="72">
        <v>710612</v>
      </c>
      <c r="I51" s="72">
        <v>1949895</v>
      </c>
      <c r="J51" s="72">
        <v>0</v>
      </c>
      <c r="K51" s="75">
        <v>31053</v>
      </c>
      <c r="L51" s="22"/>
    </row>
    <row r="52" spans="1:12" s="23" customFormat="1" ht="29.25" customHeight="1">
      <c r="A52" s="52" t="s">
        <v>32</v>
      </c>
      <c r="B52" s="72">
        <v>9968890</v>
      </c>
      <c r="C52" s="72">
        <v>0</v>
      </c>
      <c r="D52" s="72">
        <v>9479035</v>
      </c>
      <c r="E52" s="72">
        <v>0</v>
      </c>
      <c r="F52" s="72">
        <v>398933</v>
      </c>
      <c r="G52" s="72">
        <v>1049728</v>
      </c>
      <c r="H52" s="72">
        <v>768047</v>
      </c>
      <c r="I52" s="72">
        <v>2216708</v>
      </c>
      <c r="J52" s="72">
        <v>0</v>
      </c>
      <c r="K52" s="75">
        <v>100398</v>
      </c>
      <c r="L52" s="22"/>
    </row>
    <row r="53" spans="1:12" s="23" customFormat="1" ht="29.25" customHeight="1">
      <c r="A53" s="52" t="s">
        <v>33</v>
      </c>
      <c r="B53" s="72">
        <v>7687096</v>
      </c>
      <c r="C53" s="72">
        <v>2724</v>
      </c>
      <c r="D53" s="72">
        <v>4432092</v>
      </c>
      <c r="E53" s="72">
        <v>13734</v>
      </c>
      <c r="F53" s="72">
        <v>440128</v>
      </c>
      <c r="G53" s="72">
        <v>798962</v>
      </c>
      <c r="H53" s="72">
        <v>617245</v>
      </c>
      <c r="I53" s="72">
        <v>1856335</v>
      </c>
      <c r="J53" s="72">
        <v>0</v>
      </c>
      <c r="K53" s="75">
        <v>35024</v>
      </c>
      <c r="L53" s="22"/>
    </row>
    <row r="54" spans="1:12" s="23" customFormat="1" ht="29.25" customHeight="1">
      <c r="A54" s="52" t="s">
        <v>34</v>
      </c>
      <c r="B54" s="72">
        <v>6679446</v>
      </c>
      <c r="C54" s="72">
        <v>0</v>
      </c>
      <c r="D54" s="72">
        <v>6302278</v>
      </c>
      <c r="E54" s="72">
        <v>0</v>
      </c>
      <c r="F54" s="72">
        <v>370518</v>
      </c>
      <c r="G54" s="72">
        <v>982801</v>
      </c>
      <c r="H54" s="72">
        <v>482463</v>
      </c>
      <c r="I54" s="72">
        <v>1835782</v>
      </c>
      <c r="J54" s="72">
        <v>3</v>
      </c>
      <c r="K54" s="75">
        <v>13539</v>
      </c>
      <c r="L54" s="22"/>
    </row>
    <row r="55" spans="1:11" s="99" customFormat="1" ht="29.25" customHeight="1">
      <c r="A55" s="63" t="s">
        <v>35</v>
      </c>
      <c r="B55" s="73">
        <v>7439175</v>
      </c>
      <c r="C55" s="73">
        <v>16208</v>
      </c>
      <c r="D55" s="73">
        <v>17462995</v>
      </c>
      <c r="E55" s="73">
        <v>57294</v>
      </c>
      <c r="F55" s="73">
        <v>1203832</v>
      </c>
      <c r="G55" s="73">
        <v>1808847</v>
      </c>
      <c r="H55" s="73">
        <v>1500590</v>
      </c>
      <c r="I55" s="73">
        <v>4513269</v>
      </c>
      <c r="J55" s="73">
        <v>14</v>
      </c>
      <c r="K55" s="76">
        <v>36406</v>
      </c>
    </row>
    <row r="56" spans="1:12" s="23" customFormat="1" ht="29.25" customHeight="1">
      <c r="A56" s="52" t="s">
        <v>36</v>
      </c>
      <c r="B56" s="72">
        <v>9871938</v>
      </c>
      <c r="C56" s="72">
        <v>0</v>
      </c>
      <c r="D56" s="72">
        <v>10125662</v>
      </c>
      <c r="E56" s="72">
        <v>0</v>
      </c>
      <c r="F56" s="72">
        <v>659676</v>
      </c>
      <c r="G56" s="72">
        <v>1052422</v>
      </c>
      <c r="H56" s="72">
        <v>1477663</v>
      </c>
      <c r="I56" s="72">
        <v>3189761</v>
      </c>
      <c r="J56" s="72">
        <v>83</v>
      </c>
      <c r="K56" s="75">
        <v>36112</v>
      </c>
      <c r="L56" s="22"/>
    </row>
    <row r="57" spans="1:12" s="23" customFormat="1" ht="29.25" customHeight="1">
      <c r="A57" s="52" t="s">
        <v>37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5">
        <v>0</v>
      </c>
      <c r="L57" s="22"/>
    </row>
    <row r="58" spans="1:12" s="23" customFormat="1" ht="29.25" customHeight="1">
      <c r="A58" s="52" t="s">
        <v>38</v>
      </c>
      <c r="B58" s="72">
        <v>0</v>
      </c>
      <c r="C58" s="72">
        <v>0</v>
      </c>
      <c r="D58" s="72">
        <v>0</v>
      </c>
      <c r="E58" s="72">
        <v>0</v>
      </c>
      <c r="F58" s="72">
        <v>5000</v>
      </c>
      <c r="G58" s="72">
        <v>6984</v>
      </c>
      <c r="H58" s="72">
        <v>693996</v>
      </c>
      <c r="I58" s="72">
        <v>705980</v>
      </c>
      <c r="J58" s="72">
        <v>0</v>
      </c>
      <c r="K58" s="75">
        <v>0</v>
      </c>
      <c r="L58" s="22"/>
    </row>
    <row r="59" spans="1:12" s="23" customFormat="1" ht="29.25" customHeight="1">
      <c r="A59" s="51" t="s">
        <v>39</v>
      </c>
      <c r="B59" s="72">
        <v>0</v>
      </c>
      <c r="C59" s="72">
        <v>0</v>
      </c>
      <c r="D59" s="72">
        <v>0</v>
      </c>
      <c r="E59" s="72">
        <v>0</v>
      </c>
      <c r="F59" s="72">
        <v>6734</v>
      </c>
      <c r="G59" s="72">
        <v>10741</v>
      </c>
      <c r="H59" s="72">
        <v>146491</v>
      </c>
      <c r="I59" s="72">
        <v>163966</v>
      </c>
      <c r="J59" s="72">
        <v>0</v>
      </c>
      <c r="K59" s="75">
        <v>0</v>
      </c>
      <c r="L59" s="22"/>
    </row>
    <row r="60" spans="1:11" s="99" customFormat="1" ht="29.25" customHeight="1">
      <c r="A60" s="63" t="s">
        <v>40</v>
      </c>
      <c r="B60" s="73">
        <v>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6">
        <v>0</v>
      </c>
    </row>
    <row r="61" spans="1:12" s="23" customFormat="1" ht="29.25" customHeight="1">
      <c r="A61" s="52" t="s">
        <v>41</v>
      </c>
      <c r="B61" s="72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527430</v>
      </c>
      <c r="I61" s="72">
        <v>527430</v>
      </c>
      <c r="J61" s="72">
        <v>0</v>
      </c>
      <c r="K61" s="75">
        <v>0</v>
      </c>
      <c r="L61" s="22"/>
    </row>
    <row r="62" spans="1:12" s="23" customFormat="1" ht="29.25" customHeight="1">
      <c r="A62" s="52" t="s">
        <v>42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207243</v>
      </c>
      <c r="I62" s="72">
        <v>207243</v>
      </c>
      <c r="J62" s="72">
        <v>0</v>
      </c>
      <c r="K62" s="75">
        <v>0</v>
      </c>
      <c r="L62" s="22"/>
    </row>
    <row r="63" spans="1:12" s="23" customFormat="1" ht="29.25" customHeight="1">
      <c r="A63" s="52" t="s">
        <v>43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5">
        <v>0</v>
      </c>
      <c r="L63" s="22"/>
    </row>
    <row r="64" spans="1:12" s="23" customFormat="1" ht="29.25" customHeight="1">
      <c r="A64" s="52" t="s">
        <v>44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5">
        <v>0</v>
      </c>
      <c r="L64" s="22"/>
    </row>
    <row r="65" spans="1:11" s="99" customFormat="1" ht="29.25" customHeight="1">
      <c r="A65" s="63" t="s">
        <v>45</v>
      </c>
      <c r="B65" s="73">
        <v>5944702</v>
      </c>
      <c r="C65" s="73">
        <v>19824</v>
      </c>
      <c r="D65" s="73">
        <v>6335490</v>
      </c>
      <c r="E65" s="73">
        <v>55888</v>
      </c>
      <c r="F65" s="73">
        <v>383182</v>
      </c>
      <c r="G65" s="73">
        <v>1186817</v>
      </c>
      <c r="H65" s="73">
        <v>2272413</v>
      </c>
      <c r="I65" s="73">
        <v>3842412</v>
      </c>
      <c r="J65" s="73">
        <v>0</v>
      </c>
      <c r="K65" s="76">
        <v>77231</v>
      </c>
    </row>
    <row r="66" spans="1:12" s="23" customFormat="1" ht="29.25" customHeight="1" thickBot="1">
      <c r="A66" s="66" t="s">
        <v>115</v>
      </c>
      <c r="B66" s="72">
        <v>0</v>
      </c>
      <c r="C66" s="72">
        <v>0</v>
      </c>
      <c r="D66" s="72">
        <v>0</v>
      </c>
      <c r="E66" s="72">
        <v>0</v>
      </c>
      <c r="F66" s="72">
        <v>872</v>
      </c>
      <c r="G66" s="72">
        <v>2433</v>
      </c>
      <c r="H66" s="72">
        <v>26814</v>
      </c>
      <c r="I66" s="72">
        <v>30119</v>
      </c>
      <c r="J66" s="72">
        <v>0</v>
      </c>
      <c r="K66" s="75">
        <v>0</v>
      </c>
      <c r="L66" s="22"/>
    </row>
    <row r="67" spans="1:11" s="22" customFormat="1" ht="29.25" customHeight="1" thickBot="1" thickTop="1">
      <c r="A67" s="55" t="s">
        <v>90</v>
      </c>
      <c r="B67" s="56">
        <f>SUM(B21:B66)</f>
        <v>370305647</v>
      </c>
      <c r="C67" s="56">
        <f aca="true" t="shared" si="1" ref="C67:K67">SUM(C21:C66)</f>
        <v>606542</v>
      </c>
      <c r="D67" s="56">
        <f t="shared" si="1"/>
        <v>265465413</v>
      </c>
      <c r="E67" s="56">
        <f t="shared" si="1"/>
        <v>848737</v>
      </c>
      <c r="F67" s="56">
        <f t="shared" si="1"/>
        <v>22628908</v>
      </c>
      <c r="G67" s="56">
        <f t="shared" si="1"/>
        <v>38239533</v>
      </c>
      <c r="H67" s="56">
        <f t="shared" si="1"/>
        <v>39257408</v>
      </c>
      <c r="I67" s="56">
        <f t="shared" si="1"/>
        <v>100125849</v>
      </c>
      <c r="J67" s="56">
        <f t="shared" si="1"/>
        <v>2007</v>
      </c>
      <c r="K67" s="71">
        <f t="shared" si="1"/>
        <v>4105652</v>
      </c>
    </row>
    <row r="68" spans="1:11" s="22" customFormat="1" ht="29.25" customHeight="1" thickTop="1">
      <c r="A68" s="54" t="s">
        <v>91</v>
      </c>
      <c r="B68" s="53">
        <f aca="true" t="shared" si="2" ref="B68:K68">+B20+B67</f>
        <v>947278778</v>
      </c>
      <c r="C68" s="53">
        <f t="shared" si="2"/>
        <v>9605034</v>
      </c>
      <c r="D68" s="53">
        <f t="shared" si="2"/>
        <v>691181743</v>
      </c>
      <c r="E68" s="53">
        <f t="shared" si="2"/>
        <v>12402556</v>
      </c>
      <c r="F68" s="53">
        <f t="shared" si="2"/>
        <v>117841902</v>
      </c>
      <c r="G68" s="53">
        <f t="shared" si="2"/>
        <v>124287955</v>
      </c>
      <c r="H68" s="53">
        <f t="shared" si="2"/>
        <v>142996882</v>
      </c>
      <c r="I68" s="53">
        <f t="shared" si="2"/>
        <v>385126739</v>
      </c>
      <c r="J68" s="53">
        <f t="shared" si="2"/>
        <v>4081</v>
      </c>
      <c r="K68" s="53">
        <f t="shared" si="2"/>
        <v>6912814</v>
      </c>
    </row>
    <row r="69" spans="1:11" s="22" customFormat="1" ht="29.2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s="22" customFormat="1" ht="29.25" customHeight="1">
      <c r="A70" s="42" t="s">
        <v>121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1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1"/>
  <sheetViews>
    <sheetView tabSelected="1" showOutlineSymbols="0" view="pageBreakPreview" zoomScale="50" zoomScaleSheetLayoutView="50" zoomScalePageLayoutView="0" workbookViewId="0" topLeftCell="A1">
      <pane xSplit="1" topLeftCell="F1" activePane="topRight" state="frozen"/>
      <selection pane="topLeft" activeCell="D12" sqref="D12"/>
      <selection pane="topRight" activeCell="P15" sqref="P15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3" width="20.625" style="2" customWidth="1"/>
    <col min="14" max="15" width="22.625" style="2" customWidth="1"/>
    <col min="16" max="16" width="24.125" style="2" customWidth="1"/>
    <col min="17" max="16384" width="24.75390625" style="2" customWidth="1"/>
  </cols>
  <sheetData>
    <row r="1" spans="1:17" ht="25.5" customHeight="1">
      <c r="A1" s="34" t="s">
        <v>99</v>
      </c>
      <c r="H1" s="46"/>
      <c r="I1" s="46"/>
      <c r="J1" s="46"/>
      <c r="K1" s="46"/>
      <c r="L1" s="98"/>
      <c r="M1" s="34" t="s">
        <v>99</v>
      </c>
      <c r="Q1" s="1"/>
    </row>
    <row r="2" spans="1:256" ht="21" customHeight="1">
      <c r="A2" s="7" t="s">
        <v>87</v>
      </c>
      <c r="B2" s="15" t="s">
        <v>100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7" t="s">
        <v>87</v>
      </c>
      <c r="N2" s="101"/>
      <c r="O2" s="106"/>
      <c r="P2" s="105"/>
      <c r="Q2" s="1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6"/>
      <c r="D3" s="112" t="s">
        <v>64</v>
      </c>
      <c r="E3" s="109" t="s">
        <v>65</v>
      </c>
      <c r="F3" s="16" t="s">
        <v>94</v>
      </c>
      <c r="G3" s="16"/>
      <c r="H3" s="16"/>
      <c r="I3" s="16"/>
      <c r="J3" s="16"/>
      <c r="K3" s="16"/>
      <c r="L3" s="17"/>
      <c r="M3" s="4"/>
      <c r="N3" s="101"/>
      <c r="O3" s="105"/>
      <c r="P3" s="112" t="s">
        <v>70</v>
      </c>
      <c r="Q3" s="1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25"/>
      <c r="D4" s="113"/>
      <c r="E4" s="124"/>
      <c r="F4" s="18"/>
      <c r="G4" s="27"/>
      <c r="H4" s="115" t="s">
        <v>68</v>
      </c>
      <c r="I4" s="116"/>
      <c r="J4" s="116"/>
      <c r="K4" s="116"/>
      <c r="L4" s="117"/>
      <c r="M4" s="4"/>
      <c r="N4" s="25"/>
      <c r="O4" s="18"/>
      <c r="P4" s="110"/>
      <c r="Q4" s="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26" t="s">
        <v>63</v>
      </c>
      <c r="D5" s="113"/>
      <c r="E5" s="124"/>
      <c r="F5" s="32" t="s">
        <v>66</v>
      </c>
      <c r="G5" s="38" t="s">
        <v>67</v>
      </c>
      <c r="H5" s="118" t="s">
        <v>119</v>
      </c>
      <c r="I5" s="120" t="s">
        <v>120</v>
      </c>
      <c r="J5" s="121"/>
      <c r="K5" s="121"/>
      <c r="L5" s="122"/>
      <c r="M5" s="4"/>
      <c r="N5" s="37" t="s">
        <v>69</v>
      </c>
      <c r="O5" s="6" t="s">
        <v>46</v>
      </c>
      <c r="P5" s="110"/>
      <c r="Q5" s="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5"/>
      <c r="D6" s="113"/>
      <c r="E6" s="124"/>
      <c r="F6" s="33"/>
      <c r="G6" s="36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5"/>
      <c r="N6" s="107"/>
      <c r="O6" s="33"/>
      <c r="P6" s="110"/>
      <c r="Q6" s="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s="22" customFormat="1" ht="30" customHeight="1">
      <c r="A7" s="47" t="s">
        <v>88</v>
      </c>
      <c r="B7" s="48">
        <v>1706240</v>
      </c>
      <c r="C7" s="48">
        <v>22118</v>
      </c>
      <c r="D7" s="48">
        <v>17711</v>
      </c>
      <c r="E7" s="48">
        <v>228447</v>
      </c>
      <c r="F7" s="48">
        <v>1513801</v>
      </c>
      <c r="G7" s="48">
        <v>9491554</v>
      </c>
      <c r="H7" s="48">
        <v>5933804</v>
      </c>
      <c r="I7" s="48">
        <v>0</v>
      </c>
      <c r="J7" s="48">
        <v>0</v>
      </c>
      <c r="K7" s="48">
        <v>2525409</v>
      </c>
      <c r="L7" s="48">
        <v>2525409</v>
      </c>
      <c r="M7" s="47" t="s">
        <v>88</v>
      </c>
      <c r="N7" s="48">
        <v>52353853</v>
      </c>
      <c r="O7" s="48">
        <v>71818421</v>
      </c>
      <c r="P7" s="48">
        <v>1110507673</v>
      </c>
    </row>
    <row r="8" spans="1:16" s="22" customFormat="1" ht="30" customHeight="1">
      <c r="A8" s="49" t="s">
        <v>107</v>
      </c>
      <c r="B8" s="50">
        <v>1489970</v>
      </c>
      <c r="C8" s="50">
        <v>60030</v>
      </c>
      <c r="D8" s="50">
        <v>0</v>
      </c>
      <c r="E8" s="50">
        <v>81422</v>
      </c>
      <c r="F8" s="50">
        <v>1327043</v>
      </c>
      <c r="G8" s="50">
        <v>0</v>
      </c>
      <c r="H8" s="50">
        <v>1970526</v>
      </c>
      <c r="I8" s="50">
        <v>0</v>
      </c>
      <c r="J8" s="50">
        <v>0</v>
      </c>
      <c r="K8" s="50">
        <v>24557</v>
      </c>
      <c r="L8" s="50">
        <v>24557</v>
      </c>
      <c r="M8" s="49" t="s">
        <v>107</v>
      </c>
      <c r="N8" s="50">
        <v>28472818</v>
      </c>
      <c r="O8" s="50">
        <v>31794944</v>
      </c>
      <c r="P8" s="50">
        <v>440553354</v>
      </c>
    </row>
    <row r="9" spans="1:16" s="22" customFormat="1" ht="30" customHeight="1">
      <c r="A9" s="51" t="s">
        <v>0</v>
      </c>
      <c r="B9" s="50">
        <v>3220037</v>
      </c>
      <c r="C9" s="50">
        <v>2279929</v>
      </c>
      <c r="D9" s="50">
        <v>1208</v>
      </c>
      <c r="E9" s="50">
        <v>373979</v>
      </c>
      <c r="F9" s="50">
        <v>2225054</v>
      </c>
      <c r="G9" s="50">
        <v>0</v>
      </c>
      <c r="H9" s="50">
        <v>7433334</v>
      </c>
      <c r="I9" s="50">
        <v>0</v>
      </c>
      <c r="J9" s="50">
        <v>0</v>
      </c>
      <c r="K9" s="50">
        <v>1124218</v>
      </c>
      <c r="L9" s="50">
        <v>1124218</v>
      </c>
      <c r="M9" s="51" t="s">
        <v>0</v>
      </c>
      <c r="N9" s="50">
        <v>64266102</v>
      </c>
      <c r="O9" s="50">
        <v>75048708</v>
      </c>
      <c r="P9" s="50">
        <v>1304670420</v>
      </c>
    </row>
    <row r="10" spans="1:16" s="22" customFormat="1" ht="30" customHeight="1">
      <c r="A10" s="51" t="s">
        <v>1</v>
      </c>
      <c r="B10" s="50">
        <v>5931556</v>
      </c>
      <c r="C10" s="50">
        <v>172045</v>
      </c>
      <c r="D10" s="50">
        <v>86342</v>
      </c>
      <c r="E10" s="50">
        <v>489138</v>
      </c>
      <c r="F10" s="50">
        <v>7202472</v>
      </c>
      <c r="G10" s="50">
        <v>4393</v>
      </c>
      <c r="H10" s="50">
        <v>5628767</v>
      </c>
      <c r="I10" s="50">
        <v>0</v>
      </c>
      <c r="J10" s="50">
        <v>0</v>
      </c>
      <c r="K10" s="50">
        <v>46304</v>
      </c>
      <c r="L10" s="50">
        <v>46304</v>
      </c>
      <c r="M10" s="51" t="s">
        <v>1</v>
      </c>
      <c r="N10" s="50">
        <v>79005940</v>
      </c>
      <c r="O10" s="50">
        <v>91887876</v>
      </c>
      <c r="P10" s="50">
        <v>1167032088</v>
      </c>
    </row>
    <row r="11" spans="1:16" s="22" customFormat="1" ht="30" customHeight="1">
      <c r="A11" s="57" t="s">
        <v>108</v>
      </c>
      <c r="B11" s="58">
        <v>2505192</v>
      </c>
      <c r="C11" s="58">
        <v>29778</v>
      </c>
      <c r="D11" s="58">
        <v>507</v>
      </c>
      <c r="E11" s="58">
        <v>159171</v>
      </c>
      <c r="F11" s="58">
        <v>3443594</v>
      </c>
      <c r="G11" s="58">
        <v>0</v>
      </c>
      <c r="H11" s="58">
        <v>887448</v>
      </c>
      <c r="I11" s="58">
        <v>0</v>
      </c>
      <c r="J11" s="58">
        <v>0</v>
      </c>
      <c r="K11" s="58">
        <v>0</v>
      </c>
      <c r="L11" s="58">
        <v>0</v>
      </c>
      <c r="M11" s="57" t="s">
        <v>108</v>
      </c>
      <c r="N11" s="58">
        <v>7569853</v>
      </c>
      <c r="O11" s="58">
        <v>11900895</v>
      </c>
      <c r="P11" s="58">
        <v>194141975</v>
      </c>
    </row>
    <row r="12" spans="1:16" s="22" customFormat="1" ht="30" customHeight="1">
      <c r="A12" s="59" t="s">
        <v>109</v>
      </c>
      <c r="B12" s="48">
        <v>1122604</v>
      </c>
      <c r="C12" s="48">
        <v>0</v>
      </c>
      <c r="D12" s="48">
        <v>272</v>
      </c>
      <c r="E12" s="48">
        <v>87915</v>
      </c>
      <c r="F12" s="48">
        <v>2737704</v>
      </c>
      <c r="G12" s="48">
        <v>0</v>
      </c>
      <c r="H12" s="48">
        <v>1732888</v>
      </c>
      <c r="I12" s="48">
        <v>0</v>
      </c>
      <c r="J12" s="48">
        <v>0</v>
      </c>
      <c r="K12" s="48">
        <v>0</v>
      </c>
      <c r="L12" s="48">
        <v>0</v>
      </c>
      <c r="M12" s="59" t="s">
        <v>109</v>
      </c>
      <c r="N12" s="48">
        <v>21844663</v>
      </c>
      <c r="O12" s="48">
        <v>26315255</v>
      </c>
      <c r="P12" s="48">
        <v>251503997</v>
      </c>
    </row>
    <row r="13" spans="1:16" s="22" customFormat="1" ht="30" customHeight="1">
      <c r="A13" s="51" t="s">
        <v>2</v>
      </c>
      <c r="B13" s="50">
        <v>1550320</v>
      </c>
      <c r="C13" s="50">
        <v>0</v>
      </c>
      <c r="D13" s="50">
        <v>1683</v>
      </c>
      <c r="E13" s="50">
        <v>194510</v>
      </c>
      <c r="F13" s="50">
        <v>0</v>
      </c>
      <c r="G13" s="50">
        <v>0</v>
      </c>
      <c r="H13" s="50">
        <v>278433</v>
      </c>
      <c r="I13" s="50">
        <v>0</v>
      </c>
      <c r="J13" s="50">
        <v>0</v>
      </c>
      <c r="K13" s="50">
        <v>0</v>
      </c>
      <c r="L13" s="50">
        <v>0</v>
      </c>
      <c r="M13" s="51" t="s">
        <v>2</v>
      </c>
      <c r="N13" s="50">
        <v>4912083</v>
      </c>
      <c r="O13" s="50">
        <v>5190516</v>
      </c>
      <c r="P13" s="50">
        <v>116351023</v>
      </c>
    </row>
    <row r="14" spans="1:16" s="22" customFormat="1" ht="30" customHeight="1">
      <c r="A14" s="51" t="s">
        <v>3</v>
      </c>
      <c r="B14" s="50">
        <v>1185185</v>
      </c>
      <c r="C14" s="50">
        <v>0</v>
      </c>
      <c r="D14" s="50">
        <v>2171</v>
      </c>
      <c r="E14" s="50">
        <v>84803</v>
      </c>
      <c r="F14" s="50">
        <v>0</v>
      </c>
      <c r="G14" s="50">
        <v>0</v>
      </c>
      <c r="H14" s="50">
        <v>236358</v>
      </c>
      <c r="I14" s="50">
        <v>0</v>
      </c>
      <c r="J14" s="50">
        <v>0</v>
      </c>
      <c r="K14" s="50">
        <v>0</v>
      </c>
      <c r="L14" s="50">
        <v>0</v>
      </c>
      <c r="M14" s="51" t="s">
        <v>3</v>
      </c>
      <c r="N14" s="50">
        <v>6748265</v>
      </c>
      <c r="O14" s="50">
        <v>6984623</v>
      </c>
      <c r="P14" s="50">
        <v>109702721</v>
      </c>
    </row>
    <row r="15" spans="1:16" s="22" customFormat="1" ht="30" customHeight="1">
      <c r="A15" s="49" t="s">
        <v>110</v>
      </c>
      <c r="B15" s="50">
        <v>2656566</v>
      </c>
      <c r="C15" s="50">
        <v>0</v>
      </c>
      <c r="D15" s="50">
        <v>68176</v>
      </c>
      <c r="E15" s="50">
        <v>117705</v>
      </c>
      <c r="F15" s="50">
        <v>944804</v>
      </c>
      <c r="G15" s="50">
        <v>0</v>
      </c>
      <c r="H15" s="50">
        <v>620737</v>
      </c>
      <c r="I15" s="50">
        <v>0</v>
      </c>
      <c r="J15" s="50">
        <v>0</v>
      </c>
      <c r="K15" s="50">
        <v>0</v>
      </c>
      <c r="L15" s="50">
        <v>0</v>
      </c>
      <c r="M15" s="49" t="s">
        <v>110</v>
      </c>
      <c r="N15" s="50">
        <v>9127841</v>
      </c>
      <c r="O15" s="50">
        <v>10693382</v>
      </c>
      <c r="P15" s="50">
        <v>160833651</v>
      </c>
    </row>
    <row r="16" spans="1:16" s="22" customFormat="1" ht="30" customHeight="1">
      <c r="A16" s="57" t="s">
        <v>111</v>
      </c>
      <c r="B16" s="58">
        <v>2219612</v>
      </c>
      <c r="C16" s="58">
        <v>0</v>
      </c>
      <c r="D16" s="58">
        <v>311</v>
      </c>
      <c r="E16" s="58">
        <v>76044</v>
      </c>
      <c r="F16" s="58">
        <v>0</v>
      </c>
      <c r="G16" s="58">
        <v>0</v>
      </c>
      <c r="H16" s="58">
        <v>354700</v>
      </c>
      <c r="I16" s="58">
        <v>0</v>
      </c>
      <c r="J16" s="58">
        <v>0</v>
      </c>
      <c r="K16" s="58">
        <v>0</v>
      </c>
      <c r="L16" s="58">
        <v>0</v>
      </c>
      <c r="M16" s="57" t="s">
        <v>111</v>
      </c>
      <c r="N16" s="58">
        <v>5289869</v>
      </c>
      <c r="O16" s="58">
        <v>5644569</v>
      </c>
      <c r="P16" s="58">
        <v>80305750</v>
      </c>
    </row>
    <row r="17" spans="1:16" s="22" customFormat="1" ht="30" customHeight="1">
      <c r="A17" s="49" t="s">
        <v>112</v>
      </c>
      <c r="B17" s="50">
        <v>646330</v>
      </c>
      <c r="C17" s="50">
        <v>0</v>
      </c>
      <c r="D17" s="50">
        <v>0</v>
      </c>
      <c r="E17" s="50">
        <v>20589</v>
      </c>
      <c r="F17" s="50">
        <v>0</v>
      </c>
      <c r="G17" s="50">
        <v>0</v>
      </c>
      <c r="H17" s="50">
        <v>128822</v>
      </c>
      <c r="I17" s="50">
        <v>0</v>
      </c>
      <c r="J17" s="50">
        <v>0</v>
      </c>
      <c r="K17" s="50">
        <v>0</v>
      </c>
      <c r="L17" s="50">
        <v>0</v>
      </c>
      <c r="M17" s="49" t="s">
        <v>112</v>
      </c>
      <c r="N17" s="50">
        <v>2365283</v>
      </c>
      <c r="O17" s="50">
        <v>2494105</v>
      </c>
      <c r="P17" s="50">
        <v>21835620</v>
      </c>
    </row>
    <row r="18" spans="1:16" s="22" customFormat="1" ht="30" customHeight="1">
      <c r="A18" s="49" t="s">
        <v>113</v>
      </c>
      <c r="B18" s="50">
        <v>1703823</v>
      </c>
      <c r="C18" s="50">
        <v>0</v>
      </c>
      <c r="D18" s="50">
        <v>950</v>
      </c>
      <c r="E18" s="50">
        <v>81803</v>
      </c>
      <c r="F18" s="50">
        <v>967099</v>
      </c>
      <c r="G18" s="50">
        <v>0</v>
      </c>
      <c r="H18" s="50">
        <v>563778</v>
      </c>
      <c r="I18" s="50">
        <v>0</v>
      </c>
      <c r="J18" s="50">
        <v>0</v>
      </c>
      <c r="K18" s="50">
        <v>0</v>
      </c>
      <c r="L18" s="50">
        <v>0</v>
      </c>
      <c r="M18" s="49" t="s">
        <v>113</v>
      </c>
      <c r="N18" s="50">
        <v>9849095</v>
      </c>
      <c r="O18" s="50">
        <v>11379972</v>
      </c>
      <c r="P18" s="50">
        <v>176030869</v>
      </c>
    </row>
    <row r="19" spans="1:16" s="22" customFormat="1" ht="30" customHeight="1" thickBot="1">
      <c r="A19" s="49" t="s">
        <v>116</v>
      </c>
      <c r="B19" s="50">
        <v>490037</v>
      </c>
      <c r="C19" s="50">
        <v>0</v>
      </c>
      <c r="D19" s="50">
        <v>0</v>
      </c>
      <c r="E19" s="50">
        <v>17188</v>
      </c>
      <c r="F19" s="50">
        <v>205690</v>
      </c>
      <c r="G19" s="50">
        <v>250359</v>
      </c>
      <c r="H19" s="50">
        <v>379588</v>
      </c>
      <c r="I19" s="50">
        <v>0</v>
      </c>
      <c r="J19" s="50">
        <v>0</v>
      </c>
      <c r="K19" s="50">
        <v>0</v>
      </c>
      <c r="L19" s="50">
        <v>0</v>
      </c>
      <c r="M19" s="49" t="s">
        <v>116</v>
      </c>
      <c r="N19" s="50">
        <v>6047354</v>
      </c>
      <c r="O19" s="50">
        <v>6882991</v>
      </c>
      <c r="P19" s="50">
        <v>102802287</v>
      </c>
    </row>
    <row r="20" spans="1:16" s="22" customFormat="1" ht="30" customHeight="1" thickBot="1" thickTop="1">
      <c r="A20" s="55" t="s">
        <v>118</v>
      </c>
      <c r="B20" s="74">
        <f>SUM(B7:B19)</f>
        <v>26427472</v>
      </c>
      <c r="C20" s="74">
        <f aca="true" t="shared" si="0" ref="C20:P20">SUM(C7:C19)</f>
        <v>2563900</v>
      </c>
      <c r="D20" s="74">
        <f t="shared" si="0"/>
        <v>179331</v>
      </c>
      <c r="E20" s="74">
        <f t="shared" si="0"/>
        <v>2012714</v>
      </c>
      <c r="F20" s="74">
        <f t="shared" si="0"/>
        <v>20567261</v>
      </c>
      <c r="G20" s="74">
        <f t="shared" si="0"/>
        <v>9746306</v>
      </c>
      <c r="H20" s="74">
        <f t="shared" si="0"/>
        <v>26149183</v>
      </c>
      <c r="I20" s="74">
        <f>SUM(I7:I19)</f>
        <v>0</v>
      </c>
      <c r="J20" s="74">
        <f>SUM(J7:J19)</f>
        <v>0</v>
      </c>
      <c r="K20" s="74">
        <f>SUM(K7:K19)</f>
        <v>3720488</v>
      </c>
      <c r="L20" s="74">
        <f>SUM(L7:L19)</f>
        <v>3720488</v>
      </c>
      <c r="M20" s="55" t="s">
        <v>118</v>
      </c>
      <c r="N20" s="74">
        <f t="shared" si="0"/>
        <v>297853019</v>
      </c>
      <c r="O20" s="74">
        <f t="shared" si="0"/>
        <v>358036257</v>
      </c>
      <c r="P20" s="74">
        <f t="shared" si="0"/>
        <v>5236271428</v>
      </c>
    </row>
    <row r="21" spans="1:16" s="22" customFormat="1" ht="30" customHeight="1" thickTop="1">
      <c r="A21" s="60" t="s">
        <v>89</v>
      </c>
      <c r="B21" s="61">
        <v>107179</v>
      </c>
      <c r="C21" s="61">
        <v>5371</v>
      </c>
      <c r="D21" s="61">
        <v>4406</v>
      </c>
      <c r="E21" s="61">
        <v>16351</v>
      </c>
      <c r="F21" s="61">
        <v>0</v>
      </c>
      <c r="G21" s="61">
        <v>0</v>
      </c>
      <c r="H21" s="61">
        <v>10750</v>
      </c>
      <c r="I21" s="61">
        <v>0</v>
      </c>
      <c r="J21" s="61">
        <v>0</v>
      </c>
      <c r="K21" s="61">
        <v>0</v>
      </c>
      <c r="L21" s="61">
        <v>0</v>
      </c>
      <c r="M21" s="60" t="s">
        <v>89</v>
      </c>
      <c r="N21" s="61">
        <v>4180768</v>
      </c>
      <c r="O21" s="61">
        <v>4191518</v>
      </c>
      <c r="P21" s="61">
        <v>44020005</v>
      </c>
    </row>
    <row r="22" spans="1:16" s="22" customFormat="1" ht="30" customHeight="1">
      <c r="A22" s="51" t="s">
        <v>4</v>
      </c>
      <c r="B22" s="50">
        <v>213555</v>
      </c>
      <c r="C22" s="50">
        <v>31602</v>
      </c>
      <c r="D22" s="50">
        <v>1549</v>
      </c>
      <c r="E22" s="50">
        <v>30467</v>
      </c>
      <c r="F22" s="50">
        <v>415171</v>
      </c>
      <c r="G22" s="50">
        <v>0</v>
      </c>
      <c r="H22" s="50">
        <v>21152</v>
      </c>
      <c r="I22" s="50">
        <v>0</v>
      </c>
      <c r="J22" s="50">
        <v>0</v>
      </c>
      <c r="K22" s="50">
        <v>0</v>
      </c>
      <c r="L22" s="50">
        <v>0</v>
      </c>
      <c r="M22" s="51" t="s">
        <v>4</v>
      </c>
      <c r="N22" s="50">
        <v>1057224</v>
      </c>
      <c r="O22" s="50">
        <v>1493547</v>
      </c>
      <c r="P22" s="50">
        <v>28705994</v>
      </c>
    </row>
    <row r="23" spans="1:16" s="22" customFormat="1" ht="30" customHeight="1">
      <c r="A23" s="51" t="s">
        <v>5</v>
      </c>
      <c r="B23" s="50">
        <v>880910</v>
      </c>
      <c r="C23" s="50">
        <v>0</v>
      </c>
      <c r="D23" s="50">
        <v>1237</v>
      </c>
      <c r="E23" s="50">
        <v>28624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1" t="s">
        <v>5</v>
      </c>
      <c r="N23" s="50">
        <v>1662010</v>
      </c>
      <c r="O23" s="50">
        <v>1662010</v>
      </c>
      <c r="P23" s="50">
        <v>31816356</v>
      </c>
    </row>
    <row r="24" spans="1:16" s="22" customFormat="1" ht="30" customHeight="1">
      <c r="A24" s="51" t="s">
        <v>6</v>
      </c>
      <c r="B24" s="50">
        <v>312953</v>
      </c>
      <c r="C24" s="50">
        <v>0</v>
      </c>
      <c r="D24" s="50">
        <v>0</v>
      </c>
      <c r="E24" s="50">
        <v>10908</v>
      </c>
      <c r="F24" s="50">
        <v>823924</v>
      </c>
      <c r="G24" s="50">
        <v>0</v>
      </c>
      <c r="H24" s="50">
        <v>8930</v>
      </c>
      <c r="I24" s="50">
        <v>0</v>
      </c>
      <c r="J24" s="50">
        <v>0</v>
      </c>
      <c r="K24" s="50">
        <v>0</v>
      </c>
      <c r="L24" s="50">
        <v>0</v>
      </c>
      <c r="M24" s="51" t="s">
        <v>6</v>
      </c>
      <c r="N24" s="50">
        <v>1376196</v>
      </c>
      <c r="O24" s="50">
        <v>2209050</v>
      </c>
      <c r="P24" s="50">
        <v>23149895</v>
      </c>
    </row>
    <row r="25" spans="1:16" s="99" customFormat="1" ht="30" customHeight="1">
      <c r="A25" s="63" t="s">
        <v>7</v>
      </c>
      <c r="B25" s="58">
        <v>87965</v>
      </c>
      <c r="C25" s="58">
        <v>506088</v>
      </c>
      <c r="D25" s="58">
        <v>0</v>
      </c>
      <c r="E25" s="58">
        <v>101509</v>
      </c>
      <c r="F25" s="58">
        <v>45693</v>
      </c>
      <c r="G25" s="58">
        <v>0</v>
      </c>
      <c r="H25" s="58">
        <v>151967</v>
      </c>
      <c r="I25" s="58">
        <v>0</v>
      </c>
      <c r="J25" s="58">
        <v>0</v>
      </c>
      <c r="K25" s="58">
        <v>0</v>
      </c>
      <c r="L25" s="58">
        <v>0</v>
      </c>
      <c r="M25" s="63" t="s">
        <v>7</v>
      </c>
      <c r="N25" s="58">
        <v>2426647</v>
      </c>
      <c r="O25" s="58">
        <v>2624307</v>
      </c>
      <c r="P25" s="58">
        <v>41855775</v>
      </c>
    </row>
    <row r="26" spans="1:16" s="22" customFormat="1" ht="30" customHeight="1">
      <c r="A26" s="52" t="s">
        <v>8</v>
      </c>
      <c r="B26" s="50">
        <v>573547</v>
      </c>
      <c r="C26" s="50">
        <v>0</v>
      </c>
      <c r="D26" s="50">
        <v>0</v>
      </c>
      <c r="E26" s="50">
        <v>50376</v>
      </c>
      <c r="F26" s="50">
        <v>1339551</v>
      </c>
      <c r="G26" s="50">
        <v>0</v>
      </c>
      <c r="H26" s="50">
        <v>1077</v>
      </c>
      <c r="I26" s="50">
        <v>0</v>
      </c>
      <c r="J26" s="50">
        <v>0</v>
      </c>
      <c r="K26" s="50">
        <v>0</v>
      </c>
      <c r="L26" s="50">
        <v>0</v>
      </c>
      <c r="M26" s="52" t="s">
        <v>8</v>
      </c>
      <c r="N26" s="50">
        <v>2504792</v>
      </c>
      <c r="O26" s="50">
        <v>3845420</v>
      </c>
      <c r="P26" s="50">
        <v>16766676</v>
      </c>
    </row>
    <row r="27" spans="1:16" s="22" customFormat="1" ht="30" customHeight="1">
      <c r="A27" s="51" t="s">
        <v>9</v>
      </c>
      <c r="B27" s="50">
        <v>345142</v>
      </c>
      <c r="C27" s="50">
        <v>0</v>
      </c>
      <c r="D27" s="50">
        <v>0</v>
      </c>
      <c r="E27" s="50">
        <v>45974</v>
      </c>
      <c r="F27" s="50">
        <v>0</v>
      </c>
      <c r="G27" s="50">
        <v>0</v>
      </c>
      <c r="H27" s="50">
        <v>14368</v>
      </c>
      <c r="I27" s="50">
        <v>0</v>
      </c>
      <c r="J27" s="50">
        <v>0</v>
      </c>
      <c r="K27" s="50">
        <v>0</v>
      </c>
      <c r="L27" s="50">
        <v>0</v>
      </c>
      <c r="M27" s="51" t="s">
        <v>9</v>
      </c>
      <c r="N27" s="50">
        <v>34121</v>
      </c>
      <c r="O27" s="50">
        <v>48489</v>
      </c>
      <c r="P27" s="50">
        <v>10033757</v>
      </c>
    </row>
    <row r="28" spans="1:16" s="22" customFormat="1" ht="30" customHeight="1">
      <c r="A28" s="52" t="s">
        <v>10</v>
      </c>
      <c r="B28" s="50">
        <v>5956</v>
      </c>
      <c r="C28" s="50">
        <v>0</v>
      </c>
      <c r="D28" s="50">
        <v>0</v>
      </c>
      <c r="E28" s="50">
        <v>4445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2" t="s">
        <v>10</v>
      </c>
      <c r="N28" s="50">
        <v>180</v>
      </c>
      <c r="O28" s="50">
        <v>180</v>
      </c>
      <c r="P28" s="50">
        <v>371500</v>
      </c>
    </row>
    <row r="29" spans="1:16" s="22" customFormat="1" ht="30" customHeight="1">
      <c r="A29" s="52" t="s">
        <v>11</v>
      </c>
      <c r="B29" s="50">
        <v>202213</v>
      </c>
      <c r="C29" s="50">
        <v>0</v>
      </c>
      <c r="D29" s="50">
        <v>0</v>
      </c>
      <c r="E29" s="50">
        <v>90957</v>
      </c>
      <c r="F29" s="50">
        <v>713</v>
      </c>
      <c r="G29" s="50">
        <v>0</v>
      </c>
      <c r="H29" s="50">
        <v>16125</v>
      </c>
      <c r="I29" s="50">
        <v>0</v>
      </c>
      <c r="J29" s="50">
        <v>0</v>
      </c>
      <c r="K29" s="50">
        <v>0</v>
      </c>
      <c r="L29" s="50">
        <v>0</v>
      </c>
      <c r="M29" s="52" t="s">
        <v>11</v>
      </c>
      <c r="N29" s="50">
        <v>46371</v>
      </c>
      <c r="O29" s="50">
        <v>63209</v>
      </c>
      <c r="P29" s="50">
        <v>5865252</v>
      </c>
    </row>
    <row r="30" spans="1:16" s="99" customFormat="1" ht="30" customHeight="1">
      <c r="A30" s="63" t="s">
        <v>117</v>
      </c>
      <c r="B30" s="58">
        <v>859083</v>
      </c>
      <c r="C30" s="58">
        <v>0</v>
      </c>
      <c r="D30" s="58">
        <v>0</v>
      </c>
      <c r="E30" s="58">
        <v>43969</v>
      </c>
      <c r="F30" s="58">
        <v>0</v>
      </c>
      <c r="G30" s="58">
        <v>0</v>
      </c>
      <c r="H30" s="58">
        <v>488270</v>
      </c>
      <c r="I30" s="58">
        <v>0</v>
      </c>
      <c r="J30" s="58">
        <v>0</v>
      </c>
      <c r="K30" s="58">
        <v>0</v>
      </c>
      <c r="L30" s="58">
        <v>0</v>
      </c>
      <c r="M30" s="63" t="s">
        <v>117</v>
      </c>
      <c r="N30" s="58">
        <v>1659810</v>
      </c>
      <c r="O30" s="58">
        <v>2148080</v>
      </c>
      <c r="P30" s="58">
        <v>30439141</v>
      </c>
    </row>
    <row r="31" spans="1:16" s="22" customFormat="1" ht="30" customHeight="1">
      <c r="A31" s="52" t="s">
        <v>12</v>
      </c>
      <c r="B31" s="50">
        <v>395733</v>
      </c>
      <c r="C31" s="50">
        <v>0</v>
      </c>
      <c r="D31" s="50">
        <v>0</v>
      </c>
      <c r="E31" s="50">
        <v>134403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2" t="s">
        <v>12</v>
      </c>
      <c r="N31" s="50">
        <v>604667</v>
      </c>
      <c r="O31" s="50">
        <v>604667</v>
      </c>
      <c r="P31" s="50">
        <v>9808501</v>
      </c>
    </row>
    <row r="32" spans="1:16" s="22" customFormat="1" ht="30" customHeight="1">
      <c r="A32" s="52" t="s">
        <v>13</v>
      </c>
      <c r="B32" s="50">
        <v>868849</v>
      </c>
      <c r="C32" s="50">
        <v>0</v>
      </c>
      <c r="D32" s="50">
        <v>0</v>
      </c>
      <c r="E32" s="50">
        <v>25360</v>
      </c>
      <c r="F32" s="50">
        <v>0</v>
      </c>
      <c r="G32" s="50">
        <v>0</v>
      </c>
      <c r="H32" s="50">
        <v>70498</v>
      </c>
      <c r="I32" s="50">
        <v>0</v>
      </c>
      <c r="J32" s="50">
        <v>0</v>
      </c>
      <c r="K32" s="50">
        <v>0</v>
      </c>
      <c r="L32" s="50">
        <v>0</v>
      </c>
      <c r="M32" s="52" t="s">
        <v>13</v>
      </c>
      <c r="N32" s="50">
        <v>29583</v>
      </c>
      <c r="O32" s="50">
        <v>100081</v>
      </c>
      <c r="P32" s="50">
        <v>10659354</v>
      </c>
    </row>
    <row r="33" spans="1:16" s="22" customFormat="1" ht="30" customHeight="1">
      <c r="A33" s="52" t="s">
        <v>14</v>
      </c>
      <c r="B33" s="50">
        <v>272579</v>
      </c>
      <c r="C33" s="50">
        <v>0</v>
      </c>
      <c r="D33" s="50">
        <v>4609</v>
      </c>
      <c r="E33" s="50">
        <v>64774</v>
      </c>
      <c r="F33" s="50">
        <v>259822</v>
      </c>
      <c r="G33" s="50">
        <v>0</v>
      </c>
      <c r="H33" s="50">
        <v>77190</v>
      </c>
      <c r="I33" s="50">
        <v>0</v>
      </c>
      <c r="J33" s="50">
        <v>0</v>
      </c>
      <c r="K33" s="50">
        <v>0</v>
      </c>
      <c r="L33" s="50">
        <v>0</v>
      </c>
      <c r="M33" s="52" t="s">
        <v>14</v>
      </c>
      <c r="N33" s="50">
        <v>792591</v>
      </c>
      <c r="O33" s="50">
        <v>1129603</v>
      </c>
      <c r="P33" s="50">
        <v>11151942</v>
      </c>
    </row>
    <row r="34" spans="1:16" s="22" customFormat="1" ht="30" customHeight="1">
      <c r="A34" s="52" t="s">
        <v>15</v>
      </c>
      <c r="B34" s="50">
        <v>499483</v>
      </c>
      <c r="C34" s="50">
        <v>0</v>
      </c>
      <c r="D34" s="50">
        <v>576</v>
      </c>
      <c r="E34" s="50">
        <v>76514</v>
      </c>
      <c r="F34" s="50">
        <v>571634</v>
      </c>
      <c r="G34" s="50">
        <v>0</v>
      </c>
      <c r="H34" s="50">
        <v>108543</v>
      </c>
      <c r="I34" s="50">
        <v>0</v>
      </c>
      <c r="J34" s="50">
        <v>0</v>
      </c>
      <c r="K34" s="50">
        <v>0</v>
      </c>
      <c r="L34" s="50">
        <v>0</v>
      </c>
      <c r="M34" s="52" t="s">
        <v>15</v>
      </c>
      <c r="N34" s="50">
        <v>6115879</v>
      </c>
      <c r="O34" s="50">
        <v>6796056</v>
      </c>
      <c r="P34" s="50">
        <v>45345997</v>
      </c>
    </row>
    <row r="35" spans="1:16" s="99" customFormat="1" ht="30" customHeight="1">
      <c r="A35" s="63" t="s">
        <v>16</v>
      </c>
      <c r="B35" s="58">
        <v>329413</v>
      </c>
      <c r="C35" s="58">
        <v>0</v>
      </c>
      <c r="D35" s="58">
        <v>0</v>
      </c>
      <c r="E35" s="58">
        <v>24618</v>
      </c>
      <c r="F35" s="58">
        <v>0</v>
      </c>
      <c r="G35" s="58">
        <v>761</v>
      </c>
      <c r="H35" s="58">
        <v>82635</v>
      </c>
      <c r="I35" s="58">
        <v>0</v>
      </c>
      <c r="J35" s="58">
        <v>0</v>
      </c>
      <c r="K35" s="58">
        <v>0</v>
      </c>
      <c r="L35" s="58">
        <v>0</v>
      </c>
      <c r="M35" s="63" t="s">
        <v>16</v>
      </c>
      <c r="N35" s="58">
        <v>1169397</v>
      </c>
      <c r="O35" s="58">
        <v>1252793</v>
      </c>
      <c r="P35" s="58">
        <v>40312059</v>
      </c>
    </row>
    <row r="36" spans="1:16" s="22" customFormat="1" ht="30" customHeight="1">
      <c r="A36" s="52" t="s">
        <v>17</v>
      </c>
      <c r="B36" s="50">
        <v>0</v>
      </c>
      <c r="C36" s="50">
        <v>0</v>
      </c>
      <c r="D36" s="50">
        <v>0</v>
      </c>
      <c r="E36" s="50">
        <v>206</v>
      </c>
      <c r="F36" s="50">
        <v>0</v>
      </c>
      <c r="G36" s="50">
        <v>0</v>
      </c>
      <c r="H36" s="50">
        <v>5423</v>
      </c>
      <c r="I36" s="50">
        <v>0</v>
      </c>
      <c r="J36" s="50">
        <v>0</v>
      </c>
      <c r="K36" s="50">
        <v>0</v>
      </c>
      <c r="L36" s="50">
        <v>0</v>
      </c>
      <c r="M36" s="52" t="s">
        <v>17</v>
      </c>
      <c r="N36" s="50">
        <v>56614</v>
      </c>
      <c r="O36" s="50">
        <v>62037</v>
      </c>
      <c r="P36" s="50">
        <v>7751518</v>
      </c>
    </row>
    <row r="37" spans="1:16" s="22" customFormat="1" ht="30" customHeight="1">
      <c r="A37" s="52" t="s">
        <v>18</v>
      </c>
      <c r="B37" s="50">
        <v>431329</v>
      </c>
      <c r="C37" s="50">
        <v>0</v>
      </c>
      <c r="D37" s="50">
        <v>0</v>
      </c>
      <c r="E37" s="50">
        <v>39443</v>
      </c>
      <c r="F37" s="50">
        <v>0</v>
      </c>
      <c r="G37" s="50">
        <v>0</v>
      </c>
      <c r="H37" s="50">
        <v>37711</v>
      </c>
      <c r="I37" s="50">
        <v>0</v>
      </c>
      <c r="J37" s="50">
        <v>0</v>
      </c>
      <c r="K37" s="50">
        <v>0</v>
      </c>
      <c r="L37" s="50">
        <v>0</v>
      </c>
      <c r="M37" s="52" t="s">
        <v>18</v>
      </c>
      <c r="N37" s="50">
        <v>40473</v>
      </c>
      <c r="O37" s="50">
        <v>78184</v>
      </c>
      <c r="P37" s="50">
        <v>4424259</v>
      </c>
    </row>
    <row r="38" spans="1:16" s="22" customFormat="1" ht="30" customHeight="1">
      <c r="A38" s="52" t="s">
        <v>19</v>
      </c>
      <c r="B38" s="50">
        <v>293310</v>
      </c>
      <c r="C38" s="50">
        <v>0</v>
      </c>
      <c r="D38" s="50">
        <v>11304</v>
      </c>
      <c r="E38" s="50">
        <v>7903</v>
      </c>
      <c r="F38" s="50">
        <v>0</v>
      </c>
      <c r="G38" s="50">
        <v>0</v>
      </c>
      <c r="H38" s="50">
        <v>12482</v>
      </c>
      <c r="I38" s="50">
        <v>0</v>
      </c>
      <c r="J38" s="50">
        <v>0</v>
      </c>
      <c r="K38" s="50">
        <v>0</v>
      </c>
      <c r="L38" s="50">
        <v>0</v>
      </c>
      <c r="M38" s="52" t="s">
        <v>19</v>
      </c>
      <c r="N38" s="50">
        <v>19712</v>
      </c>
      <c r="O38" s="50">
        <v>32194</v>
      </c>
      <c r="P38" s="50">
        <v>1845926</v>
      </c>
    </row>
    <row r="39" spans="1:16" s="22" customFormat="1" ht="30" customHeight="1">
      <c r="A39" s="51" t="s">
        <v>20</v>
      </c>
      <c r="B39" s="50">
        <v>220986</v>
      </c>
      <c r="C39" s="50">
        <v>0</v>
      </c>
      <c r="D39" s="50">
        <v>7774</v>
      </c>
      <c r="E39" s="50">
        <v>18030</v>
      </c>
      <c r="F39" s="50">
        <v>0</v>
      </c>
      <c r="G39" s="50">
        <v>0</v>
      </c>
      <c r="H39" s="50">
        <v>52534</v>
      </c>
      <c r="I39" s="50">
        <v>0</v>
      </c>
      <c r="J39" s="50">
        <v>0</v>
      </c>
      <c r="K39" s="50">
        <v>0</v>
      </c>
      <c r="L39" s="50">
        <v>0</v>
      </c>
      <c r="M39" s="51" t="s">
        <v>20</v>
      </c>
      <c r="N39" s="50">
        <v>76578</v>
      </c>
      <c r="O39" s="50">
        <v>129112</v>
      </c>
      <c r="P39" s="50">
        <v>3029630</v>
      </c>
    </row>
    <row r="40" spans="1:16" s="99" customFormat="1" ht="30" customHeight="1">
      <c r="A40" s="62" t="s">
        <v>21</v>
      </c>
      <c r="B40" s="58">
        <v>153188</v>
      </c>
      <c r="C40" s="58">
        <v>0</v>
      </c>
      <c r="D40" s="58">
        <v>0</v>
      </c>
      <c r="E40" s="58">
        <v>40313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62" t="s">
        <v>21</v>
      </c>
      <c r="N40" s="58">
        <v>13485</v>
      </c>
      <c r="O40" s="58">
        <v>13485</v>
      </c>
      <c r="P40" s="58">
        <v>1444770</v>
      </c>
    </row>
    <row r="41" spans="1:16" s="22" customFormat="1" ht="30" customHeight="1">
      <c r="A41" s="49" t="s">
        <v>114</v>
      </c>
      <c r="B41" s="50">
        <v>1025675</v>
      </c>
      <c r="C41" s="50">
        <v>0</v>
      </c>
      <c r="D41" s="50">
        <v>0</v>
      </c>
      <c r="E41" s="50">
        <v>37262</v>
      </c>
      <c r="F41" s="50">
        <v>0</v>
      </c>
      <c r="G41" s="50">
        <v>0</v>
      </c>
      <c r="H41" s="50">
        <v>41080</v>
      </c>
      <c r="I41" s="50">
        <v>0</v>
      </c>
      <c r="J41" s="50">
        <v>0</v>
      </c>
      <c r="K41" s="50">
        <v>0</v>
      </c>
      <c r="L41" s="50">
        <v>0</v>
      </c>
      <c r="M41" s="49" t="s">
        <v>114</v>
      </c>
      <c r="N41" s="50">
        <v>795037</v>
      </c>
      <c r="O41" s="50">
        <v>836117</v>
      </c>
      <c r="P41" s="50">
        <v>45010689</v>
      </c>
    </row>
    <row r="42" spans="1:16" s="22" customFormat="1" ht="30" customHeight="1">
      <c r="A42" s="51" t="s">
        <v>22</v>
      </c>
      <c r="B42" s="50">
        <v>773280</v>
      </c>
      <c r="C42" s="50">
        <v>0</v>
      </c>
      <c r="D42" s="50">
        <v>28667</v>
      </c>
      <c r="E42" s="50">
        <v>73043</v>
      </c>
      <c r="F42" s="50">
        <v>2034513</v>
      </c>
      <c r="G42" s="50">
        <v>0</v>
      </c>
      <c r="H42" s="50">
        <v>265086</v>
      </c>
      <c r="I42" s="50">
        <v>0</v>
      </c>
      <c r="J42" s="50">
        <v>0</v>
      </c>
      <c r="K42" s="50">
        <v>0</v>
      </c>
      <c r="L42" s="50">
        <v>0</v>
      </c>
      <c r="M42" s="51" t="s">
        <v>22</v>
      </c>
      <c r="N42" s="50">
        <v>4647521</v>
      </c>
      <c r="O42" s="50">
        <v>6947120</v>
      </c>
      <c r="P42" s="50">
        <v>62195669</v>
      </c>
    </row>
    <row r="43" spans="1:16" s="22" customFormat="1" ht="30" customHeight="1">
      <c r="A43" s="51" t="s">
        <v>23</v>
      </c>
      <c r="B43" s="50">
        <v>260404</v>
      </c>
      <c r="C43" s="50">
        <v>0</v>
      </c>
      <c r="D43" s="50">
        <v>0</v>
      </c>
      <c r="E43" s="50">
        <v>4621</v>
      </c>
      <c r="F43" s="50">
        <v>659260</v>
      </c>
      <c r="G43" s="50">
        <v>0</v>
      </c>
      <c r="H43" s="50">
        <v>36174</v>
      </c>
      <c r="I43" s="50">
        <v>0</v>
      </c>
      <c r="J43" s="50">
        <v>0</v>
      </c>
      <c r="K43" s="50">
        <v>0</v>
      </c>
      <c r="L43" s="50">
        <v>0</v>
      </c>
      <c r="M43" s="51" t="s">
        <v>23</v>
      </c>
      <c r="N43" s="50">
        <v>1043345</v>
      </c>
      <c r="O43" s="50">
        <v>1738779</v>
      </c>
      <c r="P43" s="50">
        <v>25363372</v>
      </c>
    </row>
    <row r="44" spans="1:16" s="22" customFormat="1" ht="30" customHeight="1">
      <c r="A44" s="52" t="s">
        <v>24</v>
      </c>
      <c r="B44" s="50">
        <v>94902</v>
      </c>
      <c r="C44" s="50">
        <v>0</v>
      </c>
      <c r="D44" s="50">
        <v>0</v>
      </c>
      <c r="E44" s="50">
        <v>1057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2" t="s">
        <v>24</v>
      </c>
      <c r="N44" s="50">
        <v>306251</v>
      </c>
      <c r="O44" s="50">
        <v>306251</v>
      </c>
      <c r="P44" s="50">
        <v>9609228</v>
      </c>
    </row>
    <row r="45" spans="1:16" s="99" customFormat="1" ht="30" customHeight="1">
      <c r="A45" s="63" t="s">
        <v>25</v>
      </c>
      <c r="B45" s="58">
        <v>336774</v>
      </c>
      <c r="C45" s="58">
        <v>0</v>
      </c>
      <c r="D45" s="58">
        <v>419</v>
      </c>
      <c r="E45" s="58">
        <v>42406</v>
      </c>
      <c r="F45" s="58">
        <v>1543035</v>
      </c>
      <c r="G45" s="58">
        <v>0</v>
      </c>
      <c r="H45" s="58">
        <v>187510</v>
      </c>
      <c r="I45" s="58">
        <v>0</v>
      </c>
      <c r="J45" s="58">
        <v>0</v>
      </c>
      <c r="K45" s="58">
        <v>0</v>
      </c>
      <c r="L45" s="58">
        <v>0</v>
      </c>
      <c r="M45" s="63" t="s">
        <v>25</v>
      </c>
      <c r="N45" s="58">
        <v>3069893</v>
      </c>
      <c r="O45" s="58">
        <v>4800438</v>
      </c>
      <c r="P45" s="58">
        <v>55956198</v>
      </c>
    </row>
    <row r="46" spans="1:16" s="22" customFormat="1" ht="30" customHeight="1">
      <c r="A46" s="52" t="s">
        <v>26</v>
      </c>
      <c r="B46" s="50">
        <v>1431333</v>
      </c>
      <c r="C46" s="50">
        <v>0</v>
      </c>
      <c r="D46" s="50">
        <v>0</v>
      </c>
      <c r="E46" s="50">
        <v>22496</v>
      </c>
      <c r="F46" s="50">
        <v>1581919</v>
      </c>
      <c r="G46" s="50">
        <v>0</v>
      </c>
      <c r="H46" s="50">
        <v>84903</v>
      </c>
      <c r="I46" s="50">
        <v>0</v>
      </c>
      <c r="J46" s="50">
        <v>0</v>
      </c>
      <c r="K46" s="50">
        <v>0</v>
      </c>
      <c r="L46" s="50">
        <v>0</v>
      </c>
      <c r="M46" s="52" t="s">
        <v>26</v>
      </c>
      <c r="N46" s="50">
        <v>1724497</v>
      </c>
      <c r="O46" s="50">
        <v>3391319</v>
      </c>
      <c r="P46" s="50">
        <v>34232231</v>
      </c>
    </row>
    <row r="47" spans="1:16" s="22" customFormat="1" ht="30" customHeight="1">
      <c r="A47" s="52" t="s">
        <v>27</v>
      </c>
      <c r="B47" s="50">
        <v>1133760</v>
      </c>
      <c r="C47" s="50">
        <v>0</v>
      </c>
      <c r="D47" s="50">
        <v>0</v>
      </c>
      <c r="E47" s="50">
        <v>19239</v>
      </c>
      <c r="F47" s="50">
        <v>0</v>
      </c>
      <c r="G47" s="50">
        <v>0</v>
      </c>
      <c r="H47" s="50">
        <v>113524</v>
      </c>
      <c r="I47" s="50">
        <v>0</v>
      </c>
      <c r="J47" s="50">
        <v>0</v>
      </c>
      <c r="K47" s="50">
        <v>0</v>
      </c>
      <c r="L47" s="50">
        <v>0</v>
      </c>
      <c r="M47" s="52" t="s">
        <v>27</v>
      </c>
      <c r="N47" s="50">
        <v>383274</v>
      </c>
      <c r="O47" s="50">
        <v>496798</v>
      </c>
      <c r="P47" s="50">
        <v>15648066</v>
      </c>
    </row>
    <row r="48" spans="1:16" s="22" customFormat="1" ht="30" customHeight="1">
      <c r="A48" s="52" t="s">
        <v>28</v>
      </c>
      <c r="B48" s="50">
        <v>1002381</v>
      </c>
      <c r="C48" s="50">
        <v>0</v>
      </c>
      <c r="D48" s="50">
        <v>0</v>
      </c>
      <c r="E48" s="50">
        <v>50139</v>
      </c>
      <c r="F48" s="50">
        <v>0</v>
      </c>
      <c r="G48" s="50">
        <v>0</v>
      </c>
      <c r="H48" s="50">
        <v>84848</v>
      </c>
      <c r="I48" s="50">
        <v>0</v>
      </c>
      <c r="J48" s="50">
        <v>0</v>
      </c>
      <c r="K48" s="50">
        <v>0</v>
      </c>
      <c r="L48" s="50">
        <v>0</v>
      </c>
      <c r="M48" s="52" t="s">
        <v>28</v>
      </c>
      <c r="N48" s="50">
        <v>1845157</v>
      </c>
      <c r="O48" s="50">
        <v>1930005</v>
      </c>
      <c r="P48" s="50">
        <v>23931361</v>
      </c>
    </row>
    <row r="49" spans="1:16" s="22" customFormat="1" ht="30" customHeight="1">
      <c r="A49" s="52" t="s">
        <v>29</v>
      </c>
      <c r="B49" s="50">
        <v>998651</v>
      </c>
      <c r="C49" s="50">
        <v>0</v>
      </c>
      <c r="D49" s="50">
        <v>38557</v>
      </c>
      <c r="E49" s="50">
        <v>2475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2" t="s">
        <v>29</v>
      </c>
      <c r="N49" s="50">
        <v>54703</v>
      </c>
      <c r="O49" s="50">
        <v>54703</v>
      </c>
      <c r="P49" s="50">
        <v>4062299</v>
      </c>
    </row>
    <row r="50" spans="1:16" s="99" customFormat="1" ht="30" customHeight="1">
      <c r="A50" s="63" t="s">
        <v>30</v>
      </c>
      <c r="B50" s="58">
        <v>909614</v>
      </c>
      <c r="C50" s="58">
        <v>0</v>
      </c>
      <c r="D50" s="58">
        <v>228</v>
      </c>
      <c r="E50" s="58">
        <v>13597</v>
      </c>
      <c r="F50" s="58">
        <v>2054680</v>
      </c>
      <c r="G50" s="58">
        <v>0</v>
      </c>
      <c r="H50" s="58">
        <v>76253</v>
      </c>
      <c r="I50" s="58">
        <v>0</v>
      </c>
      <c r="J50" s="58">
        <v>0</v>
      </c>
      <c r="K50" s="58">
        <v>0</v>
      </c>
      <c r="L50" s="58">
        <v>0</v>
      </c>
      <c r="M50" s="63" t="s">
        <v>30</v>
      </c>
      <c r="N50" s="58">
        <v>2843229</v>
      </c>
      <c r="O50" s="58">
        <v>4974162</v>
      </c>
      <c r="P50" s="58">
        <v>40540754</v>
      </c>
    </row>
    <row r="51" spans="1:16" s="22" customFormat="1" ht="30" customHeight="1">
      <c r="A51" s="52" t="s">
        <v>31</v>
      </c>
      <c r="B51" s="50">
        <v>178172</v>
      </c>
      <c r="C51" s="50">
        <v>0</v>
      </c>
      <c r="D51" s="50">
        <v>67</v>
      </c>
      <c r="E51" s="50">
        <v>8667</v>
      </c>
      <c r="F51" s="50">
        <v>0</v>
      </c>
      <c r="G51" s="50">
        <v>0</v>
      </c>
      <c r="H51" s="50">
        <v>10206</v>
      </c>
      <c r="I51" s="50">
        <v>0</v>
      </c>
      <c r="J51" s="50">
        <v>0</v>
      </c>
      <c r="K51" s="50">
        <v>0</v>
      </c>
      <c r="L51" s="50">
        <v>0</v>
      </c>
      <c r="M51" s="52" t="s">
        <v>31</v>
      </c>
      <c r="N51" s="50">
        <v>658710</v>
      </c>
      <c r="O51" s="50">
        <v>668916</v>
      </c>
      <c r="P51" s="50">
        <v>12497437</v>
      </c>
    </row>
    <row r="52" spans="1:16" s="22" customFormat="1" ht="30" customHeight="1">
      <c r="A52" s="52" t="s">
        <v>32</v>
      </c>
      <c r="B52" s="50">
        <v>580260</v>
      </c>
      <c r="C52" s="50">
        <v>0</v>
      </c>
      <c r="D52" s="50">
        <v>516</v>
      </c>
      <c r="E52" s="50">
        <v>39055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2" t="s">
        <v>32</v>
      </c>
      <c r="N52" s="50">
        <v>169821</v>
      </c>
      <c r="O52" s="50">
        <v>169821</v>
      </c>
      <c r="P52" s="50">
        <v>10541998</v>
      </c>
    </row>
    <row r="53" spans="1:16" s="22" customFormat="1" ht="30" customHeight="1">
      <c r="A53" s="52" t="s">
        <v>33</v>
      </c>
      <c r="B53" s="50">
        <v>249376</v>
      </c>
      <c r="C53" s="50">
        <v>0</v>
      </c>
      <c r="D53" s="50">
        <v>0</v>
      </c>
      <c r="E53" s="50">
        <v>6203</v>
      </c>
      <c r="F53" s="50">
        <v>558519</v>
      </c>
      <c r="G53" s="50">
        <v>0</v>
      </c>
      <c r="H53" s="50">
        <v>39364</v>
      </c>
      <c r="I53" s="50">
        <v>0</v>
      </c>
      <c r="J53" s="50">
        <v>0</v>
      </c>
      <c r="K53" s="50">
        <v>0</v>
      </c>
      <c r="L53" s="50">
        <v>0</v>
      </c>
      <c r="M53" s="52" t="s">
        <v>33</v>
      </c>
      <c r="N53" s="50">
        <v>646927</v>
      </c>
      <c r="O53" s="50">
        <v>1244810</v>
      </c>
      <c r="P53" s="50">
        <v>14892841</v>
      </c>
    </row>
    <row r="54" spans="1:16" s="22" customFormat="1" ht="30" customHeight="1">
      <c r="A54" s="52" t="s">
        <v>34</v>
      </c>
      <c r="B54" s="50">
        <v>956644</v>
      </c>
      <c r="C54" s="50">
        <v>0</v>
      </c>
      <c r="D54" s="50">
        <v>9069</v>
      </c>
      <c r="E54" s="50">
        <v>25643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2" t="s">
        <v>34</v>
      </c>
      <c r="N54" s="50">
        <v>358214</v>
      </c>
      <c r="O54" s="50">
        <v>358214</v>
      </c>
      <c r="P54" s="50">
        <v>9149530</v>
      </c>
    </row>
    <row r="55" spans="1:16" s="99" customFormat="1" ht="30" customHeight="1">
      <c r="A55" s="63" t="s">
        <v>35</v>
      </c>
      <c r="B55" s="58">
        <v>484003</v>
      </c>
      <c r="C55" s="58">
        <v>0</v>
      </c>
      <c r="D55" s="58">
        <v>578</v>
      </c>
      <c r="E55" s="58">
        <v>23818</v>
      </c>
      <c r="F55" s="58">
        <v>0</v>
      </c>
      <c r="G55" s="58">
        <v>0</v>
      </c>
      <c r="H55" s="58">
        <v>116056</v>
      </c>
      <c r="I55" s="58">
        <v>0</v>
      </c>
      <c r="J55" s="58">
        <v>0</v>
      </c>
      <c r="K55" s="58">
        <v>0</v>
      </c>
      <c r="L55" s="58">
        <v>0</v>
      </c>
      <c r="M55" s="63" t="s">
        <v>35</v>
      </c>
      <c r="N55" s="58">
        <v>868137</v>
      </c>
      <c r="O55" s="58">
        <v>984193</v>
      </c>
      <c r="P55" s="58">
        <v>37317431</v>
      </c>
    </row>
    <row r="56" spans="1:16" s="22" customFormat="1" ht="30" customHeight="1">
      <c r="A56" s="52" t="s">
        <v>36</v>
      </c>
      <c r="B56" s="50">
        <v>1358222</v>
      </c>
      <c r="C56" s="50">
        <v>0</v>
      </c>
      <c r="D56" s="50">
        <v>2001</v>
      </c>
      <c r="E56" s="50">
        <v>6738</v>
      </c>
      <c r="F56" s="50">
        <v>388501</v>
      </c>
      <c r="G56" s="50">
        <v>0</v>
      </c>
      <c r="H56" s="50">
        <v>84093</v>
      </c>
      <c r="I56" s="50">
        <v>0</v>
      </c>
      <c r="J56" s="50">
        <v>0</v>
      </c>
      <c r="K56" s="50">
        <v>0</v>
      </c>
      <c r="L56" s="50">
        <v>0</v>
      </c>
      <c r="M56" s="52" t="s">
        <v>36</v>
      </c>
      <c r="N56" s="50">
        <v>1046370</v>
      </c>
      <c r="O56" s="50">
        <v>1518964</v>
      </c>
      <c r="P56" s="50">
        <v>24035691</v>
      </c>
    </row>
    <row r="57" spans="1:16" s="22" customFormat="1" ht="30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2" t="s">
        <v>37</v>
      </c>
      <c r="N57" s="50">
        <v>0</v>
      </c>
      <c r="O57" s="50">
        <v>0</v>
      </c>
      <c r="P57" s="50">
        <v>0</v>
      </c>
    </row>
    <row r="58" spans="1:16" s="22" customFormat="1" ht="30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2" t="s">
        <v>38</v>
      </c>
      <c r="N58" s="50">
        <v>280981</v>
      </c>
      <c r="O58" s="50">
        <v>280981</v>
      </c>
      <c r="P58" s="50">
        <v>4369867</v>
      </c>
    </row>
    <row r="59" spans="1:16" s="22" customFormat="1" ht="30" customHeight="1">
      <c r="A59" s="51" t="s">
        <v>39</v>
      </c>
      <c r="B59" s="50">
        <v>4932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1" t="s">
        <v>39</v>
      </c>
      <c r="N59" s="50">
        <v>2487678</v>
      </c>
      <c r="O59" s="50">
        <v>2487678</v>
      </c>
      <c r="P59" s="50">
        <v>3649439</v>
      </c>
    </row>
    <row r="60" spans="1:16" s="99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63" t="s">
        <v>40</v>
      </c>
      <c r="N60" s="58">
        <v>0</v>
      </c>
      <c r="O60" s="58">
        <v>0</v>
      </c>
      <c r="P60" s="58">
        <v>0</v>
      </c>
    </row>
    <row r="61" spans="1:16" s="22" customFormat="1" ht="30" customHeight="1">
      <c r="A61" s="52" t="s">
        <v>41</v>
      </c>
      <c r="B61" s="50">
        <v>11952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2" t="s">
        <v>41</v>
      </c>
      <c r="N61" s="50">
        <v>916781</v>
      </c>
      <c r="O61" s="50">
        <v>916781</v>
      </c>
      <c r="P61" s="50">
        <v>3249423</v>
      </c>
    </row>
    <row r="62" spans="1:16" s="22" customFormat="1" ht="30" customHeight="1">
      <c r="A62" s="52" t="s">
        <v>42</v>
      </c>
      <c r="B62" s="50">
        <v>4125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2" t="s">
        <v>42</v>
      </c>
      <c r="N62" s="50">
        <v>2543</v>
      </c>
      <c r="O62" s="50">
        <v>2543</v>
      </c>
      <c r="P62" s="50">
        <v>980710</v>
      </c>
    </row>
    <row r="63" spans="1:16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2" t="s">
        <v>43</v>
      </c>
      <c r="N63" s="50">
        <v>0</v>
      </c>
      <c r="O63" s="50">
        <v>0</v>
      </c>
      <c r="P63" s="50">
        <v>0</v>
      </c>
    </row>
    <row r="64" spans="1:16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2" t="s">
        <v>44</v>
      </c>
      <c r="N64" s="50">
        <v>0</v>
      </c>
      <c r="O64" s="50">
        <v>0</v>
      </c>
      <c r="P64" s="50">
        <v>0</v>
      </c>
    </row>
    <row r="65" spans="1:16" s="99" customFormat="1" ht="30" customHeight="1">
      <c r="A65" s="63" t="s">
        <v>45</v>
      </c>
      <c r="B65" s="58">
        <v>269714</v>
      </c>
      <c r="C65" s="58">
        <v>0</v>
      </c>
      <c r="D65" s="58">
        <v>1262</v>
      </c>
      <c r="E65" s="58">
        <v>4537</v>
      </c>
      <c r="F65" s="58">
        <v>0</v>
      </c>
      <c r="G65" s="58">
        <v>0</v>
      </c>
      <c r="H65" s="58">
        <v>4357</v>
      </c>
      <c r="I65" s="58">
        <v>0</v>
      </c>
      <c r="J65" s="58">
        <v>0</v>
      </c>
      <c r="K65" s="58">
        <v>0</v>
      </c>
      <c r="L65" s="58">
        <v>0</v>
      </c>
      <c r="M65" s="63" t="s">
        <v>45</v>
      </c>
      <c r="N65" s="58">
        <v>556613</v>
      </c>
      <c r="O65" s="58">
        <v>560970</v>
      </c>
      <c r="P65" s="58">
        <v>30230762</v>
      </c>
    </row>
    <row r="66" spans="1:16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6" t="s">
        <v>115</v>
      </c>
      <c r="N66" s="67">
        <v>15271</v>
      </c>
      <c r="O66" s="67">
        <v>15271</v>
      </c>
      <c r="P66" s="67">
        <v>89639</v>
      </c>
    </row>
    <row r="67" spans="1:16" s="22" customFormat="1" ht="30" customHeight="1" thickBot="1" thickTop="1">
      <c r="A67" s="65" t="s">
        <v>90</v>
      </c>
      <c r="B67" s="56">
        <f>SUM(B21:B66)</f>
        <v>19117547</v>
      </c>
      <c r="C67" s="56">
        <f aca="true" t="shared" si="1" ref="C67:P67">SUM(C21:C66)</f>
        <v>543061</v>
      </c>
      <c r="D67" s="56">
        <f t="shared" si="1"/>
        <v>112819</v>
      </c>
      <c r="E67" s="56">
        <f t="shared" si="1"/>
        <v>1236140</v>
      </c>
      <c r="F67" s="56">
        <f t="shared" si="1"/>
        <v>12276935</v>
      </c>
      <c r="G67" s="56">
        <f t="shared" si="1"/>
        <v>761</v>
      </c>
      <c r="H67" s="56">
        <f t="shared" si="1"/>
        <v>2303109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65" t="s">
        <v>90</v>
      </c>
      <c r="N67" s="56">
        <f t="shared" si="1"/>
        <v>48588051</v>
      </c>
      <c r="O67" s="56">
        <f t="shared" si="1"/>
        <v>63168856</v>
      </c>
      <c r="P67" s="56">
        <f t="shared" si="1"/>
        <v>836352942</v>
      </c>
    </row>
    <row r="68" spans="1:16" s="22" customFormat="1" ht="30" customHeight="1" thickTop="1">
      <c r="A68" s="64" t="s">
        <v>91</v>
      </c>
      <c r="B68" s="53">
        <f aca="true" t="shared" si="2" ref="B68:P68">+B67+B20</f>
        <v>45545019</v>
      </c>
      <c r="C68" s="53">
        <f t="shared" si="2"/>
        <v>3106961</v>
      </c>
      <c r="D68" s="53">
        <f t="shared" si="2"/>
        <v>292150</v>
      </c>
      <c r="E68" s="53">
        <f t="shared" si="2"/>
        <v>3248854</v>
      </c>
      <c r="F68" s="53">
        <f t="shared" si="2"/>
        <v>32844196</v>
      </c>
      <c r="G68" s="53">
        <f t="shared" si="2"/>
        <v>9747067</v>
      </c>
      <c r="H68" s="53">
        <f t="shared" si="2"/>
        <v>28452292</v>
      </c>
      <c r="I68" s="53">
        <f t="shared" si="2"/>
        <v>0</v>
      </c>
      <c r="J68" s="53">
        <f t="shared" si="2"/>
        <v>0</v>
      </c>
      <c r="K68" s="53">
        <f t="shared" si="2"/>
        <v>3720488</v>
      </c>
      <c r="L68" s="53">
        <f t="shared" si="2"/>
        <v>3720488</v>
      </c>
      <c r="M68" s="64" t="s">
        <v>91</v>
      </c>
      <c r="N68" s="53">
        <f t="shared" si="2"/>
        <v>346441070</v>
      </c>
      <c r="O68" s="53">
        <f t="shared" si="2"/>
        <v>421205113</v>
      </c>
      <c r="P68" s="53">
        <f t="shared" si="2"/>
        <v>6072624370</v>
      </c>
    </row>
    <row r="69" spans="1:16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4"/>
      <c r="O69" s="44"/>
      <c r="P69" s="44"/>
    </row>
    <row r="70" spans="1:16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42" t="s">
        <v>121</v>
      </c>
      <c r="N70" s="24"/>
      <c r="O70" s="24"/>
      <c r="P70" s="24"/>
    </row>
    <row r="71" spans="1:16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42"/>
      <c r="N71" s="24"/>
      <c r="O71" s="24"/>
      <c r="P71" s="24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3" useFirstPageNumber="1" fitToHeight="10" horizontalDpi="600" verticalDpi="600" orientation="portrait" paperSize="9" scale="33" r:id="rId1"/>
  <headerFooter alignWithMargins="0">
    <oddHeader>&amp;L&amp;24　　第２２表の３　平成２３年度固定資産税に関する調べ</oddHeader>
    <oddFooter>&amp;C&amp;30&amp;P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SheetLayoutView="50" zoomScalePageLayoutView="0" workbookViewId="0" topLeftCell="A1">
      <pane xSplit="1" ySplit="6" topLeftCell="B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101</v>
      </c>
      <c r="H1" s="1"/>
    </row>
    <row r="2" spans="1:251" ht="21" customHeight="1">
      <c r="A2" s="7" t="s">
        <v>87</v>
      </c>
      <c r="B2" s="15" t="s">
        <v>102</v>
      </c>
      <c r="C2" s="17"/>
      <c r="D2" s="15" t="s">
        <v>103</v>
      </c>
      <c r="E2" s="17"/>
      <c r="F2" s="16" t="s">
        <v>104</v>
      </c>
      <c r="G2" s="17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12" t="s">
        <v>78</v>
      </c>
      <c r="C3" s="125" t="s">
        <v>79</v>
      </c>
      <c r="D3" s="112" t="s">
        <v>78</v>
      </c>
      <c r="E3" s="127" t="s">
        <v>79</v>
      </c>
      <c r="F3" s="112" t="s">
        <v>78</v>
      </c>
      <c r="G3" s="112" t="s">
        <v>79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13"/>
      <c r="C4" s="126"/>
      <c r="D4" s="113"/>
      <c r="E4" s="124"/>
      <c r="F4" s="113"/>
      <c r="G4" s="113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13"/>
      <c r="C5" s="126"/>
      <c r="D5" s="113"/>
      <c r="E5" s="124"/>
      <c r="F5" s="113"/>
      <c r="G5" s="113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13"/>
      <c r="C6" s="126"/>
      <c r="D6" s="113"/>
      <c r="E6" s="124"/>
      <c r="F6" s="113"/>
      <c r="G6" s="113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30" customHeight="1">
      <c r="A7" s="47" t="s">
        <v>88</v>
      </c>
      <c r="B7" s="48">
        <v>11415960</v>
      </c>
      <c r="C7" s="48">
        <v>211386029</v>
      </c>
      <c r="D7" s="48">
        <v>7510684</v>
      </c>
      <c r="E7" s="48">
        <v>378309966</v>
      </c>
      <c r="F7" s="48">
        <v>18926644</v>
      </c>
      <c r="G7" s="48">
        <v>589695995</v>
      </c>
    </row>
    <row r="8" spans="1:7" s="22" customFormat="1" ht="30" customHeight="1">
      <c r="A8" s="49" t="s">
        <v>107</v>
      </c>
      <c r="B8" s="50">
        <v>6070940</v>
      </c>
      <c r="C8" s="50">
        <v>97475134</v>
      </c>
      <c r="D8" s="50">
        <v>3358738</v>
      </c>
      <c r="E8" s="50">
        <v>172893087</v>
      </c>
      <c r="F8" s="50">
        <v>9429678</v>
      </c>
      <c r="G8" s="50">
        <v>270368221</v>
      </c>
    </row>
    <row r="9" spans="1:7" s="22" customFormat="1" ht="30" customHeight="1">
      <c r="A9" s="51" t="s">
        <v>0</v>
      </c>
      <c r="B9" s="50">
        <v>11829724</v>
      </c>
      <c r="C9" s="50">
        <v>226154076</v>
      </c>
      <c r="D9" s="50">
        <v>10569334</v>
      </c>
      <c r="E9" s="50">
        <v>477307293</v>
      </c>
      <c r="F9" s="50">
        <v>22399058</v>
      </c>
      <c r="G9" s="50">
        <v>703461369</v>
      </c>
    </row>
    <row r="10" spans="1:7" s="22" customFormat="1" ht="30" customHeight="1">
      <c r="A10" s="51" t="s">
        <v>1</v>
      </c>
      <c r="B10" s="50">
        <v>13211200</v>
      </c>
      <c r="C10" s="50">
        <v>265630685</v>
      </c>
      <c r="D10" s="50">
        <v>8459212</v>
      </c>
      <c r="E10" s="50">
        <v>343438240</v>
      </c>
      <c r="F10" s="50">
        <v>21670412</v>
      </c>
      <c r="G10" s="50">
        <v>609068925</v>
      </c>
    </row>
    <row r="11" spans="1:7" s="22" customFormat="1" ht="30" customHeight="1">
      <c r="A11" s="57" t="s">
        <v>108</v>
      </c>
      <c r="B11" s="58">
        <v>2954123</v>
      </c>
      <c r="C11" s="58">
        <v>58547630</v>
      </c>
      <c r="D11" s="58">
        <v>2102945</v>
      </c>
      <c r="E11" s="58">
        <v>83672947</v>
      </c>
      <c r="F11" s="58">
        <v>5057068</v>
      </c>
      <c r="G11" s="58">
        <v>142220577</v>
      </c>
    </row>
    <row r="12" spans="1:7" s="22" customFormat="1" ht="30" customHeight="1">
      <c r="A12" s="59" t="s">
        <v>109</v>
      </c>
      <c r="B12" s="48">
        <v>3390977</v>
      </c>
      <c r="C12" s="48">
        <v>68527500</v>
      </c>
      <c r="D12" s="48">
        <v>2153324</v>
      </c>
      <c r="E12" s="48">
        <v>79846953</v>
      </c>
      <c r="F12" s="48">
        <v>5544301</v>
      </c>
      <c r="G12" s="48">
        <v>148374453</v>
      </c>
    </row>
    <row r="13" spans="1:7" s="22" customFormat="1" ht="30" customHeight="1">
      <c r="A13" s="51" t="s">
        <v>2</v>
      </c>
      <c r="B13" s="50">
        <v>3656965</v>
      </c>
      <c r="C13" s="50">
        <v>44288011</v>
      </c>
      <c r="D13" s="50">
        <v>1195454</v>
      </c>
      <c r="E13" s="50">
        <v>39362457</v>
      </c>
      <c r="F13" s="50">
        <v>4852419</v>
      </c>
      <c r="G13" s="50">
        <v>83650468</v>
      </c>
    </row>
    <row r="14" spans="1:7" s="22" customFormat="1" ht="30" customHeight="1">
      <c r="A14" s="51" t="s">
        <v>3</v>
      </c>
      <c r="B14" s="50">
        <v>1740603</v>
      </c>
      <c r="C14" s="50">
        <v>31867211</v>
      </c>
      <c r="D14" s="50">
        <v>846816</v>
      </c>
      <c r="E14" s="50">
        <v>34634400</v>
      </c>
      <c r="F14" s="50">
        <v>2587419</v>
      </c>
      <c r="G14" s="50">
        <v>66501611</v>
      </c>
    </row>
    <row r="15" spans="1:7" s="22" customFormat="1" ht="30" customHeight="1">
      <c r="A15" s="49" t="s">
        <v>110</v>
      </c>
      <c r="B15" s="50">
        <v>4091289</v>
      </c>
      <c r="C15" s="50">
        <v>51904600</v>
      </c>
      <c r="D15" s="50">
        <v>1901240</v>
      </c>
      <c r="E15" s="50">
        <v>62143423</v>
      </c>
      <c r="F15" s="50">
        <v>5992529</v>
      </c>
      <c r="G15" s="50">
        <v>114048023</v>
      </c>
    </row>
    <row r="16" spans="1:7" s="22" customFormat="1" ht="30" customHeight="1">
      <c r="A16" s="57" t="s">
        <v>111</v>
      </c>
      <c r="B16" s="58">
        <v>2539064</v>
      </c>
      <c r="C16" s="58">
        <v>30091660</v>
      </c>
      <c r="D16" s="58">
        <v>1317788</v>
      </c>
      <c r="E16" s="58">
        <v>23262271</v>
      </c>
      <c r="F16" s="58">
        <v>3856852</v>
      </c>
      <c r="G16" s="58">
        <v>53353931</v>
      </c>
    </row>
    <row r="17" spans="1:7" s="22" customFormat="1" ht="30" customHeight="1">
      <c r="A17" s="49" t="s">
        <v>112</v>
      </c>
      <c r="B17" s="50">
        <v>598398</v>
      </c>
      <c r="C17" s="50">
        <v>8643003</v>
      </c>
      <c r="D17" s="50">
        <v>181758</v>
      </c>
      <c r="E17" s="50">
        <v>4603766</v>
      </c>
      <c r="F17" s="50">
        <v>780156</v>
      </c>
      <c r="G17" s="50">
        <v>13246769</v>
      </c>
    </row>
    <row r="18" spans="1:7" s="22" customFormat="1" ht="30" customHeight="1">
      <c r="A18" s="49" t="s">
        <v>113</v>
      </c>
      <c r="B18" s="50">
        <v>3863418</v>
      </c>
      <c r="C18" s="50">
        <v>56392934</v>
      </c>
      <c r="D18" s="50">
        <v>1329056</v>
      </c>
      <c r="E18" s="50">
        <v>42472692</v>
      </c>
      <c r="F18" s="50">
        <v>5192474</v>
      </c>
      <c r="G18" s="50">
        <v>98865626</v>
      </c>
    </row>
    <row r="19" spans="1:7" s="22" customFormat="1" ht="30" customHeight="1" thickBot="1">
      <c r="A19" s="49" t="s">
        <v>116</v>
      </c>
      <c r="B19" s="50">
        <v>1671796</v>
      </c>
      <c r="C19" s="50">
        <v>30467362</v>
      </c>
      <c r="D19" s="50">
        <v>1210462</v>
      </c>
      <c r="E19" s="50">
        <v>47471765</v>
      </c>
      <c r="F19" s="50">
        <v>2882258</v>
      </c>
      <c r="G19" s="50">
        <v>77939127</v>
      </c>
    </row>
    <row r="20" spans="1:7" s="22" customFormat="1" ht="30" customHeight="1" thickBot="1" thickTop="1">
      <c r="A20" s="55" t="s">
        <v>118</v>
      </c>
      <c r="B20" s="74">
        <f aca="true" t="shared" si="0" ref="B20:G20">SUM(B7:B19)</f>
        <v>67034457</v>
      </c>
      <c r="C20" s="74">
        <f t="shared" si="0"/>
        <v>1181375835</v>
      </c>
      <c r="D20" s="74">
        <f t="shared" si="0"/>
        <v>42136811</v>
      </c>
      <c r="E20" s="74">
        <f t="shared" si="0"/>
        <v>1789419260</v>
      </c>
      <c r="F20" s="74">
        <f t="shared" si="0"/>
        <v>109171268</v>
      </c>
      <c r="G20" s="74">
        <f t="shared" si="0"/>
        <v>2970795095</v>
      </c>
    </row>
    <row r="21" spans="1:7" s="22" customFormat="1" ht="30" customHeight="1" thickTop="1">
      <c r="A21" s="60" t="s">
        <v>89</v>
      </c>
      <c r="B21" s="61">
        <v>638450</v>
      </c>
      <c r="C21" s="61">
        <v>10486129</v>
      </c>
      <c r="D21" s="61">
        <v>303729</v>
      </c>
      <c r="E21" s="61">
        <v>8028822</v>
      </c>
      <c r="F21" s="61">
        <v>942179</v>
      </c>
      <c r="G21" s="61">
        <v>18514951</v>
      </c>
    </row>
    <row r="22" spans="1:7" s="22" customFormat="1" ht="30" customHeight="1">
      <c r="A22" s="51" t="s">
        <v>4</v>
      </c>
      <c r="B22" s="50">
        <v>591916</v>
      </c>
      <c r="C22" s="50">
        <v>8701212</v>
      </c>
      <c r="D22" s="50">
        <v>244411</v>
      </c>
      <c r="E22" s="50">
        <v>6204076</v>
      </c>
      <c r="F22" s="50">
        <v>836327</v>
      </c>
      <c r="G22" s="50">
        <v>14905288</v>
      </c>
    </row>
    <row r="23" spans="1:7" s="22" customFormat="1" ht="30" customHeight="1">
      <c r="A23" s="51" t="s">
        <v>5</v>
      </c>
      <c r="B23" s="50">
        <v>895985</v>
      </c>
      <c r="C23" s="50">
        <v>10356085</v>
      </c>
      <c r="D23" s="50">
        <v>349020</v>
      </c>
      <c r="E23" s="50">
        <v>8793248</v>
      </c>
      <c r="F23" s="50">
        <v>1245005</v>
      </c>
      <c r="G23" s="50">
        <v>19149333</v>
      </c>
    </row>
    <row r="24" spans="1:7" s="22" customFormat="1" ht="30" customHeight="1">
      <c r="A24" s="51" t="s">
        <v>6</v>
      </c>
      <c r="B24" s="50">
        <v>558766</v>
      </c>
      <c r="C24" s="50">
        <v>8499347</v>
      </c>
      <c r="D24" s="50">
        <v>207069</v>
      </c>
      <c r="E24" s="50">
        <v>8452573</v>
      </c>
      <c r="F24" s="50">
        <v>765835</v>
      </c>
      <c r="G24" s="50">
        <v>16951920</v>
      </c>
    </row>
    <row r="25" spans="1:7" s="99" customFormat="1" ht="30" customHeight="1">
      <c r="A25" s="63" t="s">
        <v>7</v>
      </c>
      <c r="B25" s="58">
        <v>571100</v>
      </c>
      <c r="C25" s="58">
        <v>12716353</v>
      </c>
      <c r="D25" s="58">
        <v>410911</v>
      </c>
      <c r="E25" s="58">
        <v>15948546</v>
      </c>
      <c r="F25" s="58">
        <v>982011</v>
      </c>
      <c r="G25" s="58">
        <v>28664899</v>
      </c>
    </row>
    <row r="26" spans="1:7" s="22" customFormat="1" ht="30" customHeight="1">
      <c r="A26" s="52" t="s">
        <v>8</v>
      </c>
      <c r="B26" s="50">
        <v>487468</v>
      </c>
      <c r="C26" s="50">
        <v>8219403</v>
      </c>
      <c r="D26" s="50">
        <v>190217</v>
      </c>
      <c r="E26" s="50">
        <v>6325331</v>
      </c>
      <c r="F26" s="50">
        <v>677685</v>
      </c>
      <c r="G26" s="50">
        <v>14544734</v>
      </c>
    </row>
    <row r="27" spans="1:7" s="22" customFormat="1" ht="30" customHeight="1">
      <c r="A27" s="51" t="s">
        <v>9</v>
      </c>
      <c r="B27" s="50">
        <v>535519</v>
      </c>
      <c r="C27" s="50">
        <v>4710722</v>
      </c>
      <c r="D27" s="50">
        <v>170874</v>
      </c>
      <c r="E27" s="50">
        <v>4365654</v>
      </c>
      <c r="F27" s="50">
        <v>706393</v>
      </c>
      <c r="G27" s="50">
        <v>9076376</v>
      </c>
    </row>
    <row r="28" spans="1:7" s="22" customFormat="1" ht="30" customHeight="1">
      <c r="A28" s="52" t="s">
        <v>10</v>
      </c>
      <c r="B28" s="50">
        <v>61824</v>
      </c>
      <c r="C28" s="50">
        <v>714372</v>
      </c>
      <c r="D28" s="50">
        <v>13871</v>
      </c>
      <c r="E28" s="50">
        <v>522041</v>
      </c>
      <c r="F28" s="50">
        <v>75695</v>
      </c>
      <c r="G28" s="50">
        <v>1236413</v>
      </c>
    </row>
    <row r="29" spans="1:7" s="22" customFormat="1" ht="30" customHeight="1">
      <c r="A29" s="52" t="s">
        <v>11</v>
      </c>
      <c r="B29" s="50">
        <v>493731</v>
      </c>
      <c r="C29" s="50">
        <v>4163977</v>
      </c>
      <c r="D29" s="50">
        <v>99176</v>
      </c>
      <c r="E29" s="50">
        <v>3011376</v>
      </c>
      <c r="F29" s="50">
        <v>592907</v>
      </c>
      <c r="G29" s="50">
        <v>7175353</v>
      </c>
    </row>
    <row r="30" spans="1:7" s="99" customFormat="1" ht="30" customHeight="1">
      <c r="A30" s="63" t="s">
        <v>117</v>
      </c>
      <c r="B30" s="58">
        <v>1552973</v>
      </c>
      <c r="C30" s="58">
        <v>18296224</v>
      </c>
      <c r="D30" s="58">
        <v>400068</v>
      </c>
      <c r="E30" s="58">
        <v>12017129</v>
      </c>
      <c r="F30" s="58">
        <v>1953041</v>
      </c>
      <c r="G30" s="58">
        <v>30313353</v>
      </c>
    </row>
    <row r="31" spans="1:7" s="22" customFormat="1" ht="30" customHeight="1">
      <c r="A31" s="52" t="s">
        <v>12</v>
      </c>
      <c r="B31" s="50">
        <v>295914</v>
      </c>
      <c r="C31" s="50">
        <v>3825398</v>
      </c>
      <c r="D31" s="50">
        <v>231210</v>
      </c>
      <c r="E31" s="50">
        <v>17243503</v>
      </c>
      <c r="F31" s="50">
        <v>527124</v>
      </c>
      <c r="G31" s="50">
        <v>21068901</v>
      </c>
    </row>
    <row r="32" spans="1:7" s="22" customFormat="1" ht="30" customHeight="1">
      <c r="A32" s="52" t="s">
        <v>13</v>
      </c>
      <c r="B32" s="50">
        <v>849993</v>
      </c>
      <c r="C32" s="50">
        <v>7503339</v>
      </c>
      <c r="D32" s="50">
        <v>119991</v>
      </c>
      <c r="E32" s="50">
        <v>3047243</v>
      </c>
      <c r="F32" s="50">
        <v>969984</v>
      </c>
      <c r="G32" s="50">
        <v>10550582</v>
      </c>
    </row>
    <row r="33" spans="1:7" s="22" customFormat="1" ht="30" customHeight="1">
      <c r="A33" s="52" t="s">
        <v>14</v>
      </c>
      <c r="B33" s="50">
        <v>293732</v>
      </c>
      <c r="C33" s="50">
        <v>3675221</v>
      </c>
      <c r="D33" s="50">
        <v>173168</v>
      </c>
      <c r="E33" s="50">
        <v>8680985</v>
      </c>
      <c r="F33" s="50">
        <v>466900</v>
      </c>
      <c r="G33" s="50">
        <v>12356206</v>
      </c>
    </row>
    <row r="34" spans="1:7" s="22" customFormat="1" ht="30" customHeight="1">
      <c r="A34" s="52" t="s">
        <v>15</v>
      </c>
      <c r="B34" s="50">
        <v>1251683</v>
      </c>
      <c r="C34" s="50">
        <v>15654112</v>
      </c>
      <c r="D34" s="50">
        <v>558765</v>
      </c>
      <c r="E34" s="50">
        <v>30554443</v>
      </c>
      <c r="F34" s="50">
        <v>1810448</v>
      </c>
      <c r="G34" s="50">
        <v>46208555</v>
      </c>
    </row>
    <row r="35" spans="1:7" s="99" customFormat="1" ht="30" customHeight="1">
      <c r="A35" s="63" t="s">
        <v>16</v>
      </c>
      <c r="B35" s="58">
        <v>1192471</v>
      </c>
      <c r="C35" s="58">
        <v>14592753</v>
      </c>
      <c r="D35" s="58">
        <v>317357</v>
      </c>
      <c r="E35" s="58">
        <v>10344993</v>
      </c>
      <c r="F35" s="58">
        <v>1509828</v>
      </c>
      <c r="G35" s="58">
        <v>24937746</v>
      </c>
    </row>
    <row r="36" spans="1:7" s="22" customFormat="1" ht="30" customHeight="1">
      <c r="A36" s="52" t="s">
        <v>17</v>
      </c>
      <c r="B36" s="50">
        <v>271241</v>
      </c>
      <c r="C36" s="50">
        <v>3589555</v>
      </c>
      <c r="D36" s="50">
        <v>62068</v>
      </c>
      <c r="E36" s="50">
        <v>2193695</v>
      </c>
      <c r="F36" s="50">
        <v>333309</v>
      </c>
      <c r="G36" s="50">
        <v>5783250</v>
      </c>
    </row>
    <row r="37" spans="1:7" s="22" customFormat="1" ht="30" customHeight="1">
      <c r="A37" s="52" t="s">
        <v>18</v>
      </c>
      <c r="B37" s="50">
        <v>321019</v>
      </c>
      <c r="C37" s="50">
        <v>2292310</v>
      </c>
      <c r="D37" s="50">
        <v>80091</v>
      </c>
      <c r="E37" s="50">
        <v>2720555</v>
      </c>
      <c r="F37" s="50">
        <v>401110</v>
      </c>
      <c r="G37" s="50">
        <v>5012865</v>
      </c>
    </row>
    <row r="38" spans="1:7" s="22" customFormat="1" ht="30" customHeight="1">
      <c r="A38" s="52" t="s">
        <v>19</v>
      </c>
      <c r="B38" s="50">
        <v>191269</v>
      </c>
      <c r="C38" s="50">
        <v>1310620</v>
      </c>
      <c r="D38" s="50">
        <v>25080</v>
      </c>
      <c r="E38" s="50">
        <v>690935</v>
      </c>
      <c r="F38" s="50">
        <v>216349</v>
      </c>
      <c r="G38" s="50">
        <v>2001555</v>
      </c>
    </row>
    <row r="39" spans="1:7" s="22" customFormat="1" ht="30" customHeight="1">
      <c r="A39" s="51" t="s">
        <v>20</v>
      </c>
      <c r="B39" s="50">
        <v>269188</v>
      </c>
      <c r="C39" s="50">
        <v>1744342</v>
      </c>
      <c r="D39" s="50">
        <v>50263</v>
      </c>
      <c r="E39" s="50">
        <v>1406882</v>
      </c>
      <c r="F39" s="50">
        <v>319451</v>
      </c>
      <c r="G39" s="50">
        <v>3151224</v>
      </c>
    </row>
    <row r="40" spans="1:7" s="99" customFormat="1" ht="30" customHeight="1">
      <c r="A40" s="62" t="s">
        <v>21</v>
      </c>
      <c r="B40" s="58">
        <v>161324</v>
      </c>
      <c r="C40" s="58">
        <v>822166</v>
      </c>
      <c r="D40" s="58">
        <v>18712</v>
      </c>
      <c r="E40" s="58">
        <v>215176</v>
      </c>
      <c r="F40" s="58">
        <v>180036</v>
      </c>
      <c r="G40" s="58">
        <v>1037342</v>
      </c>
    </row>
    <row r="41" spans="1:7" s="22" customFormat="1" ht="30" customHeight="1">
      <c r="A41" s="49" t="s">
        <v>114</v>
      </c>
      <c r="B41" s="50">
        <v>1636851</v>
      </c>
      <c r="C41" s="50">
        <v>18944381</v>
      </c>
      <c r="D41" s="50">
        <v>277131</v>
      </c>
      <c r="E41" s="50">
        <v>7892206</v>
      </c>
      <c r="F41" s="50">
        <v>1913982</v>
      </c>
      <c r="G41" s="50">
        <v>26836587</v>
      </c>
    </row>
    <row r="42" spans="1:7" s="22" customFormat="1" ht="30" customHeight="1">
      <c r="A42" s="51" t="s">
        <v>22</v>
      </c>
      <c r="B42" s="50">
        <v>811739</v>
      </c>
      <c r="C42" s="50">
        <v>17163826</v>
      </c>
      <c r="D42" s="50">
        <v>995237</v>
      </c>
      <c r="E42" s="50">
        <v>56633101</v>
      </c>
      <c r="F42" s="50">
        <v>1806976</v>
      </c>
      <c r="G42" s="50">
        <v>73796927</v>
      </c>
    </row>
    <row r="43" spans="1:7" s="22" customFormat="1" ht="30" customHeight="1">
      <c r="A43" s="51" t="s">
        <v>23</v>
      </c>
      <c r="B43" s="50">
        <v>326089</v>
      </c>
      <c r="C43" s="50">
        <v>7252494</v>
      </c>
      <c r="D43" s="50">
        <v>502047</v>
      </c>
      <c r="E43" s="50">
        <v>19969276</v>
      </c>
      <c r="F43" s="50">
        <v>828136</v>
      </c>
      <c r="G43" s="50">
        <v>27221770</v>
      </c>
    </row>
    <row r="44" spans="1:7" s="22" customFormat="1" ht="30" customHeight="1">
      <c r="A44" s="52" t="s">
        <v>24</v>
      </c>
      <c r="B44" s="50">
        <v>276626</v>
      </c>
      <c r="C44" s="50">
        <v>6122636</v>
      </c>
      <c r="D44" s="50">
        <v>137889</v>
      </c>
      <c r="E44" s="50">
        <v>3442641</v>
      </c>
      <c r="F44" s="50">
        <v>414515</v>
      </c>
      <c r="G44" s="50">
        <v>9565277</v>
      </c>
    </row>
    <row r="45" spans="1:7" s="99" customFormat="1" ht="30" customHeight="1">
      <c r="A45" s="63" t="s">
        <v>25</v>
      </c>
      <c r="B45" s="58">
        <v>857567</v>
      </c>
      <c r="C45" s="58">
        <v>19257185</v>
      </c>
      <c r="D45" s="58">
        <v>560755</v>
      </c>
      <c r="E45" s="58">
        <v>19989574</v>
      </c>
      <c r="F45" s="58">
        <v>1418322</v>
      </c>
      <c r="G45" s="58">
        <v>39246759</v>
      </c>
    </row>
    <row r="46" spans="1:7" s="22" customFormat="1" ht="30" customHeight="1">
      <c r="A46" s="52" t="s">
        <v>26</v>
      </c>
      <c r="B46" s="50">
        <v>840745</v>
      </c>
      <c r="C46" s="50">
        <v>14293156</v>
      </c>
      <c r="D46" s="50">
        <v>440262</v>
      </c>
      <c r="E46" s="50">
        <v>16669348</v>
      </c>
      <c r="F46" s="50">
        <v>1281007</v>
      </c>
      <c r="G46" s="50">
        <v>30962504</v>
      </c>
    </row>
    <row r="47" spans="1:7" s="22" customFormat="1" ht="30" customHeight="1">
      <c r="A47" s="52" t="s">
        <v>27</v>
      </c>
      <c r="B47" s="50">
        <v>409006</v>
      </c>
      <c r="C47" s="50">
        <v>6494989</v>
      </c>
      <c r="D47" s="50">
        <v>115634</v>
      </c>
      <c r="E47" s="50">
        <v>3991121</v>
      </c>
      <c r="F47" s="50">
        <v>524640</v>
      </c>
      <c r="G47" s="50">
        <v>10486110</v>
      </c>
    </row>
    <row r="48" spans="1:7" s="22" customFormat="1" ht="30" customHeight="1">
      <c r="A48" s="52" t="s">
        <v>28</v>
      </c>
      <c r="B48" s="50">
        <v>605607</v>
      </c>
      <c r="C48" s="50">
        <v>9291807</v>
      </c>
      <c r="D48" s="50">
        <v>173841</v>
      </c>
      <c r="E48" s="50">
        <v>4836520</v>
      </c>
      <c r="F48" s="50">
        <v>779448</v>
      </c>
      <c r="G48" s="50">
        <v>14128327</v>
      </c>
    </row>
    <row r="49" spans="1:7" s="22" customFormat="1" ht="30" customHeight="1">
      <c r="A49" s="52" t="s">
        <v>29</v>
      </c>
      <c r="B49" s="50">
        <v>296508</v>
      </c>
      <c r="C49" s="50">
        <v>2781919</v>
      </c>
      <c r="D49" s="50">
        <v>63990</v>
      </c>
      <c r="E49" s="50">
        <v>807587</v>
      </c>
      <c r="F49" s="50">
        <v>360498</v>
      </c>
      <c r="G49" s="50">
        <v>3589506</v>
      </c>
    </row>
    <row r="50" spans="1:7" s="99" customFormat="1" ht="30" customHeight="1">
      <c r="A50" s="63" t="s">
        <v>30</v>
      </c>
      <c r="B50" s="58">
        <v>1103067</v>
      </c>
      <c r="C50" s="58">
        <v>14615309</v>
      </c>
      <c r="D50" s="58">
        <v>439522</v>
      </c>
      <c r="E50" s="58">
        <v>14297334</v>
      </c>
      <c r="F50" s="58">
        <v>1542589</v>
      </c>
      <c r="G50" s="58">
        <v>28912643</v>
      </c>
    </row>
    <row r="51" spans="1:7" s="22" customFormat="1" ht="30" customHeight="1">
      <c r="A51" s="52" t="s">
        <v>31</v>
      </c>
      <c r="B51" s="50">
        <v>405067</v>
      </c>
      <c r="C51" s="50">
        <v>7221074</v>
      </c>
      <c r="D51" s="50">
        <v>257427</v>
      </c>
      <c r="E51" s="50">
        <v>8260552</v>
      </c>
      <c r="F51" s="50">
        <v>662494</v>
      </c>
      <c r="G51" s="50">
        <v>15481626</v>
      </c>
    </row>
    <row r="52" spans="1:7" s="22" customFormat="1" ht="30" customHeight="1">
      <c r="A52" s="52" t="s">
        <v>32</v>
      </c>
      <c r="B52" s="50">
        <v>529664</v>
      </c>
      <c r="C52" s="50">
        <v>5739144</v>
      </c>
      <c r="D52" s="50">
        <v>310828</v>
      </c>
      <c r="E52" s="50">
        <v>4944166</v>
      </c>
      <c r="F52" s="50">
        <v>840492</v>
      </c>
      <c r="G52" s="50">
        <v>10683310</v>
      </c>
    </row>
    <row r="53" spans="1:7" s="22" customFormat="1" ht="30" customHeight="1">
      <c r="A53" s="52" t="s">
        <v>33</v>
      </c>
      <c r="B53" s="50">
        <v>413495</v>
      </c>
      <c r="C53" s="50">
        <v>6388172</v>
      </c>
      <c r="D53" s="50">
        <v>160624</v>
      </c>
      <c r="E53" s="50">
        <v>3973686</v>
      </c>
      <c r="F53" s="50">
        <v>574119</v>
      </c>
      <c r="G53" s="50">
        <v>10361858</v>
      </c>
    </row>
    <row r="54" spans="1:7" s="22" customFormat="1" ht="30" customHeight="1">
      <c r="A54" s="52" t="s">
        <v>34</v>
      </c>
      <c r="B54" s="50">
        <v>498461</v>
      </c>
      <c r="C54" s="50">
        <v>4974770</v>
      </c>
      <c r="D54" s="50">
        <v>104864</v>
      </c>
      <c r="E54" s="50">
        <v>2075089</v>
      </c>
      <c r="F54" s="50">
        <v>603325</v>
      </c>
      <c r="G54" s="50">
        <v>7049859</v>
      </c>
    </row>
    <row r="55" spans="1:7" s="99" customFormat="1" ht="30" customHeight="1">
      <c r="A55" s="63" t="s">
        <v>35</v>
      </c>
      <c r="B55" s="58">
        <v>1115333</v>
      </c>
      <c r="C55" s="58">
        <v>16746997</v>
      </c>
      <c r="D55" s="58">
        <v>560006</v>
      </c>
      <c r="E55" s="58">
        <v>12269730</v>
      </c>
      <c r="F55" s="58">
        <v>1675339</v>
      </c>
      <c r="G55" s="58">
        <v>29016727</v>
      </c>
    </row>
    <row r="56" spans="1:7" s="22" customFormat="1" ht="30" customHeight="1">
      <c r="A56" s="52" t="s">
        <v>36</v>
      </c>
      <c r="B56" s="50">
        <v>768836</v>
      </c>
      <c r="C56" s="50">
        <v>8873022</v>
      </c>
      <c r="D56" s="50">
        <v>340714</v>
      </c>
      <c r="E56" s="50">
        <v>8830754</v>
      </c>
      <c r="F56" s="50">
        <v>1109550</v>
      </c>
      <c r="G56" s="50">
        <v>17703776</v>
      </c>
    </row>
    <row r="57" spans="1:7" s="22" customFormat="1" ht="30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s="22" customFormat="1" ht="30" customHeight="1">
      <c r="A58" s="52" t="s">
        <v>38</v>
      </c>
      <c r="B58" s="50">
        <v>232</v>
      </c>
      <c r="C58" s="50">
        <v>9504</v>
      </c>
      <c r="D58" s="50">
        <v>253655</v>
      </c>
      <c r="E58" s="50">
        <v>34972455</v>
      </c>
      <c r="F58" s="50">
        <v>253887</v>
      </c>
      <c r="G58" s="50">
        <v>34981959</v>
      </c>
    </row>
    <row r="59" spans="1:7" s="22" customFormat="1" ht="30" customHeight="1">
      <c r="A59" s="51" t="s">
        <v>39</v>
      </c>
      <c r="B59" s="50">
        <v>1069</v>
      </c>
      <c r="C59" s="50">
        <v>35539</v>
      </c>
      <c r="D59" s="50">
        <v>185884</v>
      </c>
      <c r="E59" s="50">
        <v>29313271</v>
      </c>
      <c r="F59" s="50">
        <v>186953</v>
      </c>
      <c r="G59" s="50">
        <v>29348810</v>
      </c>
    </row>
    <row r="60" spans="1:7" s="99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</row>
    <row r="61" spans="1:7" s="22" customFormat="1" ht="30" customHeight="1">
      <c r="A61" s="52" t="s">
        <v>41</v>
      </c>
      <c r="B61" s="50">
        <v>306</v>
      </c>
      <c r="C61" s="50">
        <v>5937</v>
      </c>
      <c r="D61" s="50">
        <v>327690</v>
      </c>
      <c r="E61" s="50">
        <v>30955771</v>
      </c>
      <c r="F61" s="50">
        <v>327996</v>
      </c>
      <c r="G61" s="50">
        <v>30961708</v>
      </c>
    </row>
    <row r="62" spans="1:7" s="22" customFormat="1" ht="30" customHeight="1">
      <c r="A62" s="52" t="s">
        <v>42</v>
      </c>
      <c r="B62" s="50">
        <v>6</v>
      </c>
      <c r="C62" s="50">
        <v>200</v>
      </c>
      <c r="D62" s="50">
        <v>140061</v>
      </c>
      <c r="E62" s="50">
        <v>12660527</v>
      </c>
      <c r="F62" s="50">
        <v>140067</v>
      </c>
      <c r="G62" s="50">
        <v>12660727</v>
      </c>
    </row>
    <row r="63" spans="1:7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</row>
    <row r="65" spans="1:7" s="99" customFormat="1" ht="30" customHeight="1">
      <c r="A65" s="63" t="s">
        <v>45</v>
      </c>
      <c r="B65" s="58">
        <v>421623</v>
      </c>
      <c r="C65" s="58">
        <v>6452855</v>
      </c>
      <c r="D65" s="58">
        <v>263881</v>
      </c>
      <c r="E65" s="58">
        <v>13189508</v>
      </c>
      <c r="F65" s="58">
        <v>685504</v>
      </c>
      <c r="G65" s="58">
        <v>19642363</v>
      </c>
    </row>
    <row r="66" spans="1:7" s="22" customFormat="1" ht="30" customHeight="1" thickBot="1">
      <c r="A66" s="66" t="s">
        <v>115</v>
      </c>
      <c r="B66" s="67">
        <v>3974</v>
      </c>
      <c r="C66" s="67">
        <v>16467</v>
      </c>
      <c r="D66" s="67">
        <v>13622</v>
      </c>
      <c r="E66" s="67">
        <v>480856</v>
      </c>
      <c r="F66" s="67">
        <v>17596</v>
      </c>
      <c r="G66" s="67">
        <v>497323</v>
      </c>
    </row>
    <row r="67" spans="1:7" s="22" customFormat="1" ht="30" customHeight="1" thickBot="1" thickTop="1">
      <c r="A67" s="65" t="s">
        <v>90</v>
      </c>
      <c r="B67" s="56">
        <f aca="true" t="shared" si="1" ref="B67:G67">SUM(B21:B66)</f>
        <v>22807437</v>
      </c>
      <c r="C67" s="56">
        <f t="shared" si="1"/>
        <v>314555023</v>
      </c>
      <c r="D67" s="56">
        <f t="shared" si="1"/>
        <v>10651615</v>
      </c>
      <c r="E67" s="56">
        <f t="shared" si="1"/>
        <v>461222279</v>
      </c>
      <c r="F67" s="56">
        <f t="shared" si="1"/>
        <v>33459052</v>
      </c>
      <c r="G67" s="56">
        <f t="shared" si="1"/>
        <v>775777302</v>
      </c>
    </row>
    <row r="68" spans="1:7" s="22" customFormat="1" ht="30" customHeight="1" thickTop="1">
      <c r="A68" s="64" t="s">
        <v>91</v>
      </c>
      <c r="B68" s="53">
        <f aca="true" t="shared" si="2" ref="B68:G68">+B67+B20</f>
        <v>89841894</v>
      </c>
      <c r="C68" s="53">
        <f t="shared" si="2"/>
        <v>1495930858</v>
      </c>
      <c r="D68" s="53">
        <f t="shared" si="2"/>
        <v>52788426</v>
      </c>
      <c r="E68" s="53">
        <f t="shared" si="2"/>
        <v>2250641539</v>
      </c>
      <c r="F68" s="53">
        <f t="shared" si="2"/>
        <v>142630320</v>
      </c>
      <c r="G68" s="53">
        <f t="shared" si="2"/>
        <v>3746572397</v>
      </c>
    </row>
    <row r="69" spans="1:7" s="22" customFormat="1" ht="24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5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SheetLayoutView="50" zoomScalePageLayoutView="0" workbookViewId="0" topLeftCell="A1">
      <pane xSplit="1" ySplit="6" topLeftCell="D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105</v>
      </c>
      <c r="F1" s="97"/>
      <c r="H1" s="1"/>
    </row>
    <row r="2" spans="1:251" ht="21" customHeight="1">
      <c r="A2" s="7" t="s">
        <v>87</v>
      </c>
      <c r="B2" s="15" t="s">
        <v>102</v>
      </c>
      <c r="C2" s="17"/>
      <c r="D2" s="15" t="s">
        <v>103</v>
      </c>
      <c r="E2" s="17"/>
      <c r="F2" s="16" t="s">
        <v>104</v>
      </c>
      <c r="G2" s="17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112" t="s">
        <v>78</v>
      </c>
      <c r="C3" s="127" t="s">
        <v>79</v>
      </c>
      <c r="D3" s="112" t="s">
        <v>78</v>
      </c>
      <c r="E3" s="112" t="s">
        <v>79</v>
      </c>
      <c r="F3" s="109" t="s">
        <v>78</v>
      </c>
      <c r="G3" s="112" t="s">
        <v>79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113"/>
      <c r="C4" s="124"/>
      <c r="D4" s="113"/>
      <c r="E4" s="113"/>
      <c r="F4" s="110"/>
      <c r="G4" s="113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113"/>
      <c r="C5" s="124"/>
      <c r="D5" s="113"/>
      <c r="E5" s="113"/>
      <c r="F5" s="110"/>
      <c r="G5" s="113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113"/>
      <c r="C6" s="124"/>
      <c r="D6" s="113"/>
      <c r="E6" s="113"/>
      <c r="F6" s="110"/>
      <c r="G6" s="113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30" customHeight="1">
      <c r="A7" s="47" t="s">
        <v>88</v>
      </c>
      <c r="B7" s="48">
        <v>119953</v>
      </c>
      <c r="C7" s="48">
        <v>6298158</v>
      </c>
      <c r="D7" s="48">
        <v>61070</v>
      </c>
      <c r="E7" s="48">
        <v>4306708</v>
      </c>
      <c r="F7" s="48">
        <f>B7+D7</f>
        <v>181023</v>
      </c>
      <c r="G7" s="48">
        <f>C7+E7</f>
        <v>10604866</v>
      </c>
    </row>
    <row r="8" spans="1:7" s="22" customFormat="1" ht="30" customHeight="1">
      <c r="A8" s="49" t="s">
        <v>107</v>
      </c>
      <c r="B8" s="50">
        <v>50462</v>
      </c>
      <c r="C8" s="50">
        <v>2424216</v>
      </c>
      <c r="D8" s="50">
        <v>20608</v>
      </c>
      <c r="E8" s="50">
        <v>1491287</v>
      </c>
      <c r="F8" s="50">
        <f aca="true" t="shared" si="0" ref="F8:F19">B8+D8</f>
        <v>71070</v>
      </c>
      <c r="G8" s="50">
        <f aca="true" t="shared" si="1" ref="G8:G19">C8+E8</f>
        <v>3915503</v>
      </c>
    </row>
    <row r="9" spans="1:7" s="22" customFormat="1" ht="30" customHeight="1">
      <c r="A9" s="51" t="s">
        <v>0</v>
      </c>
      <c r="B9" s="50">
        <v>148522</v>
      </c>
      <c r="C9" s="50">
        <v>7591368</v>
      </c>
      <c r="D9" s="50">
        <v>94154</v>
      </c>
      <c r="E9" s="50">
        <v>8448448</v>
      </c>
      <c r="F9" s="50">
        <f t="shared" si="0"/>
        <v>242676</v>
      </c>
      <c r="G9" s="50">
        <f t="shared" si="1"/>
        <v>16039816</v>
      </c>
    </row>
    <row r="10" spans="1:7" s="22" customFormat="1" ht="30" customHeight="1">
      <c r="A10" s="51" t="s">
        <v>1</v>
      </c>
      <c r="B10" s="50">
        <v>133740</v>
      </c>
      <c r="C10" s="50">
        <v>8065806</v>
      </c>
      <c r="D10" s="50">
        <v>50063</v>
      </c>
      <c r="E10" s="50">
        <v>3372558</v>
      </c>
      <c r="F10" s="50">
        <f t="shared" si="0"/>
        <v>183803</v>
      </c>
      <c r="G10" s="50">
        <f t="shared" si="1"/>
        <v>11438364</v>
      </c>
    </row>
    <row r="11" spans="1:7" s="22" customFormat="1" ht="30" customHeight="1">
      <c r="A11" s="57" t="s">
        <v>108</v>
      </c>
      <c r="B11" s="58">
        <v>27040</v>
      </c>
      <c r="C11" s="58">
        <v>1586549</v>
      </c>
      <c r="D11" s="58">
        <v>11874</v>
      </c>
      <c r="E11" s="58">
        <v>945908</v>
      </c>
      <c r="F11" s="58">
        <f t="shared" si="0"/>
        <v>38914</v>
      </c>
      <c r="G11" s="58">
        <f t="shared" si="1"/>
        <v>2532457</v>
      </c>
    </row>
    <row r="12" spans="1:7" s="22" customFormat="1" ht="30" customHeight="1">
      <c r="A12" s="59" t="s">
        <v>109</v>
      </c>
      <c r="B12" s="48">
        <v>36279</v>
      </c>
      <c r="C12" s="48">
        <v>2169081</v>
      </c>
      <c r="D12" s="48">
        <v>13947</v>
      </c>
      <c r="E12" s="48">
        <v>1152175</v>
      </c>
      <c r="F12" s="48">
        <f t="shared" si="0"/>
        <v>50226</v>
      </c>
      <c r="G12" s="48">
        <f t="shared" si="1"/>
        <v>3321256</v>
      </c>
    </row>
    <row r="13" spans="1:7" s="22" customFormat="1" ht="30" customHeight="1">
      <c r="A13" s="51" t="s">
        <v>2</v>
      </c>
      <c r="B13" s="50">
        <v>15093</v>
      </c>
      <c r="C13" s="50">
        <v>708871</v>
      </c>
      <c r="D13" s="50">
        <v>3264</v>
      </c>
      <c r="E13" s="50">
        <v>255549</v>
      </c>
      <c r="F13" s="50">
        <f t="shared" si="0"/>
        <v>18357</v>
      </c>
      <c r="G13" s="50">
        <f t="shared" si="1"/>
        <v>964420</v>
      </c>
    </row>
    <row r="14" spans="1:7" s="22" customFormat="1" ht="30" customHeight="1">
      <c r="A14" s="51" t="s">
        <v>3</v>
      </c>
      <c r="B14" s="50">
        <v>10938</v>
      </c>
      <c r="C14" s="50">
        <v>664608</v>
      </c>
      <c r="D14" s="50">
        <v>4140</v>
      </c>
      <c r="E14" s="50">
        <v>338917</v>
      </c>
      <c r="F14" s="50">
        <f t="shared" si="0"/>
        <v>15078</v>
      </c>
      <c r="G14" s="50">
        <f t="shared" si="1"/>
        <v>1003525</v>
      </c>
    </row>
    <row r="15" spans="1:7" s="22" customFormat="1" ht="30" customHeight="1">
      <c r="A15" s="49" t="s">
        <v>110</v>
      </c>
      <c r="B15" s="50">
        <v>21605</v>
      </c>
      <c r="C15" s="50">
        <v>1130927</v>
      </c>
      <c r="D15" s="50">
        <v>10554</v>
      </c>
      <c r="E15" s="50">
        <v>719816</v>
      </c>
      <c r="F15" s="50">
        <f t="shared" si="0"/>
        <v>32159</v>
      </c>
      <c r="G15" s="50">
        <f t="shared" si="1"/>
        <v>1850743</v>
      </c>
    </row>
    <row r="16" spans="1:7" s="22" customFormat="1" ht="30" customHeight="1">
      <c r="A16" s="57" t="s">
        <v>111</v>
      </c>
      <c r="B16" s="58">
        <v>10947</v>
      </c>
      <c r="C16" s="58">
        <v>558462</v>
      </c>
      <c r="D16" s="58">
        <v>11930</v>
      </c>
      <c r="E16" s="58">
        <v>621525</v>
      </c>
      <c r="F16" s="58">
        <f t="shared" si="0"/>
        <v>22877</v>
      </c>
      <c r="G16" s="58">
        <f t="shared" si="1"/>
        <v>1179987</v>
      </c>
    </row>
    <row r="17" spans="1:7" s="22" customFormat="1" ht="30" customHeight="1">
      <c r="A17" s="49" t="s">
        <v>112</v>
      </c>
      <c r="B17" s="50">
        <v>3616</v>
      </c>
      <c r="C17" s="50">
        <v>214540</v>
      </c>
      <c r="D17" s="50">
        <v>227</v>
      </c>
      <c r="E17" s="50">
        <v>18121</v>
      </c>
      <c r="F17" s="50">
        <f t="shared" si="0"/>
        <v>3843</v>
      </c>
      <c r="G17" s="50">
        <f t="shared" si="1"/>
        <v>232661</v>
      </c>
    </row>
    <row r="18" spans="1:7" s="22" customFormat="1" ht="30" customHeight="1">
      <c r="A18" s="49" t="s">
        <v>113</v>
      </c>
      <c r="B18" s="50">
        <v>26626</v>
      </c>
      <c r="C18" s="50">
        <v>1374202</v>
      </c>
      <c r="D18" s="50">
        <v>2933</v>
      </c>
      <c r="E18" s="50">
        <v>189735</v>
      </c>
      <c r="F18" s="50">
        <f t="shared" si="0"/>
        <v>29559</v>
      </c>
      <c r="G18" s="50">
        <f t="shared" si="1"/>
        <v>1563937</v>
      </c>
    </row>
    <row r="19" spans="1:7" s="22" customFormat="1" ht="30" customHeight="1" thickBot="1">
      <c r="A19" s="49" t="s">
        <v>116</v>
      </c>
      <c r="B19" s="50">
        <v>16342</v>
      </c>
      <c r="C19" s="50">
        <v>921171</v>
      </c>
      <c r="D19" s="50">
        <v>7424</v>
      </c>
      <c r="E19" s="50">
        <v>502839</v>
      </c>
      <c r="F19" s="50">
        <f t="shared" si="0"/>
        <v>23766</v>
      </c>
      <c r="G19" s="50">
        <f t="shared" si="1"/>
        <v>1424010</v>
      </c>
    </row>
    <row r="20" spans="1:7" s="22" customFormat="1" ht="30" customHeight="1" thickBot="1" thickTop="1">
      <c r="A20" s="55" t="s">
        <v>118</v>
      </c>
      <c r="B20" s="74">
        <f aca="true" t="shared" si="2" ref="B20:G20">SUM(B7:B19)</f>
        <v>621163</v>
      </c>
      <c r="C20" s="74">
        <f t="shared" si="2"/>
        <v>33707959</v>
      </c>
      <c r="D20" s="74">
        <f t="shared" si="2"/>
        <v>292188</v>
      </c>
      <c r="E20" s="74">
        <f t="shared" si="2"/>
        <v>22363586</v>
      </c>
      <c r="F20" s="74">
        <f t="shared" si="2"/>
        <v>913351</v>
      </c>
      <c r="G20" s="74">
        <f t="shared" si="2"/>
        <v>56071545</v>
      </c>
    </row>
    <row r="21" spans="1:7" s="22" customFormat="1" ht="30" customHeight="1" thickTop="1">
      <c r="A21" s="60" t="s">
        <v>89</v>
      </c>
      <c r="B21" s="61">
        <v>6811</v>
      </c>
      <c r="C21" s="61">
        <v>356764</v>
      </c>
      <c r="D21" s="61">
        <v>1629</v>
      </c>
      <c r="E21" s="61">
        <v>114812</v>
      </c>
      <c r="F21" s="61">
        <f aca="true" t="shared" si="3" ref="F21:F66">B21+D21</f>
        <v>8440</v>
      </c>
      <c r="G21" s="61">
        <f aca="true" t="shared" si="4" ref="G21:G66">C21+E21</f>
        <v>471576</v>
      </c>
    </row>
    <row r="22" spans="1:7" s="22" customFormat="1" ht="30" customHeight="1">
      <c r="A22" s="51" t="s">
        <v>4</v>
      </c>
      <c r="B22" s="50">
        <v>1492</v>
      </c>
      <c r="C22" s="50">
        <v>75391</v>
      </c>
      <c r="D22" s="50">
        <v>402</v>
      </c>
      <c r="E22" s="50">
        <v>26891</v>
      </c>
      <c r="F22" s="50">
        <f t="shared" si="3"/>
        <v>1894</v>
      </c>
      <c r="G22" s="50">
        <f t="shared" si="4"/>
        <v>102282</v>
      </c>
    </row>
    <row r="23" spans="1:7" s="22" customFormat="1" ht="30" customHeight="1">
      <c r="A23" s="51" t="s">
        <v>5</v>
      </c>
      <c r="B23" s="50">
        <v>3446</v>
      </c>
      <c r="C23" s="50">
        <v>181088</v>
      </c>
      <c r="D23" s="50">
        <v>751</v>
      </c>
      <c r="E23" s="50">
        <v>43448</v>
      </c>
      <c r="F23" s="50">
        <f t="shared" si="3"/>
        <v>4197</v>
      </c>
      <c r="G23" s="50">
        <f t="shared" si="4"/>
        <v>224536</v>
      </c>
    </row>
    <row r="24" spans="1:7" s="22" customFormat="1" ht="30" customHeight="1">
      <c r="A24" s="51" t="s">
        <v>6</v>
      </c>
      <c r="B24" s="50">
        <v>5264</v>
      </c>
      <c r="C24" s="50">
        <v>292122</v>
      </c>
      <c r="D24" s="50">
        <v>469</v>
      </c>
      <c r="E24" s="50">
        <v>25467</v>
      </c>
      <c r="F24" s="50">
        <f t="shared" si="3"/>
        <v>5733</v>
      </c>
      <c r="G24" s="50">
        <f t="shared" si="4"/>
        <v>317589</v>
      </c>
    </row>
    <row r="25" spans="1:7" s="99" customFormat="1" ht="30" customHeight="1">
      <c r="A25" s="63" t="s">
        <v>7</v>
      </c>
      <c r="B25" s="58">
        <v>7527</v>
      </c>
      <c r="C25" s="58">
        <v>486366</v>
      </c>
      <c r="D25" s="58">
        <v>2097</v>
      </c>
      <c r="E25" s="58">
        <v>133193</v>
      </c>
      <c r="F25" s="58">
        <f t="shared" si="3"/>
        <v>9624</v>
      </c>
      <c r="G25" s="58">
        <f t="shared" si="4"/>
        <v>619559</v>
      </c>
    </row>
    <row r="26" spans="1:7" s="22" customFormat="1" ht="30" customHeight="1">
      <c r="A26" s="52" t="s">
        <v>8</v>
      </c>
      <c r="B26" s="50">
        <v>2231</v>
      </c>
      <c r="C26" s="50">
        <v>100582</v>
      </c>
      <c r="D26" s="50">
        <v>126</v>
      </c>
      <c r="E26" s="50">
        <v>4784</v>
      </c>
      <c r="F26" s="50">
        <f t="shared" si="3"/>
        <v>2357</v>
      </c>
      <c r="G26" s="50">
        <f t="shared" si="4"/>
        <v>105366</v>
      </c>
    </row>
    <row r="27" spans="1:7" s="22" customFormat="1" ht="30" customHeight="1">
      <c r="A27" s="51" t="s">
        <v>9</v>
      </c>
      <c r="B27" s="50">
        <v>830</v>
      </c>
      <c r="C27" s="50">
        <v>31733</v>
      </c>
      <c r="D27" s="50">
        <v>1644</v>
      </c>
      <c r="E27" s="50">
        <v>77897</v>
      </c>
      <c r="F27" s="50">
        <f t="shared" si="3"/>
        <v>2474</v>
      </c>
      <c r="G27" s="50">
        <f t="shared" si="4"/>
        <v>109630</v>
      </c>
    </row>
    <row r="28" spans="1:7" s="22" customFormat="1" ht="30" customHeight="1">
      <c r="A28" s="52" t="s">
        <v>10</v>
      </c>
      <c r="B28" s="50">
        <v>71</v>
      </c>
      <c r="C28" s="50">
        <v>1920</v>
      </c>
      <c r="D28" s="50">
        <v>0</v>
      </c>
      <c r="E28" s="50">
        <v>0</v>
      </c>
      <c r="F28" s="50">
        <f t="shared" si="3"/>
        <v>71</v>
      </c>
      <c r="G28" s="50">
        <f t="shared" si="4"/>
        <v>1920</v>
      </c>
    </row>
    <row r="29" spans="1:7" s="22" customFormat="1" ht="30" customHeight="1">
      <c r="A29" s="52" t="s">
        <v>11</v>
      </c>
      <c r="B29" s="50">
        <v>1939</v>
      </c>
      <c r="C29" s="50">
        <v>59609</v>
      </c>
      <c r="D29" s="50">
        <v>371</v>
      </c>
      <c r="E29" s="50">
        <v>27473</v>
      </c>
      <c r="F29" s="50">
        <f t="shared" si="3"/>
        <v>2310</v>
      </c>
      <c r="G29" s="50">
        <f t="shared" si="4"/>
        <v>87082</v>
      </c>
    </row>
    <row r="30" spans="1:7" s="99" customFormat="1" ht="30" customHeight="1">
      <c r="A30" s="63" t="s">
        <v>117</v>
      </c>
      <c r="B30" s="58">
        <v>6445</v>
      </c>
      <c r="C30" s="58">
        <v>232574</v>
      </c>
      <c r="D30" s="58">
        <v>1985</v>
      </c>
      <c r="E30" s="58">
        <v>176544</v>
      </c>
      <c r="F30" s="58">
        <f t="shared" si="3"/>
        <v>8430</v>
      </c>
      <c r="G30" s="58">
        <f t="shared" si="4"/>
        <v>409118</v>
      </c>
    </row>
    <row r="31" spans="1:7" s="22" customFormat="1" ht="30" customHeight="1">
      <c r="A31" s="52" t="s">
        <v>12</v>
      </c>
      <c r="B31" s="50">
        <v>631</v>
      </c>
      <c r="C31" s="50">
        <v>22694</v>
      </c>
      <c r="D31" s="50">
        <v>46</v>
      </c>
      <c r="E31" s="50">
        <v>1739</v>
      </c>
      <c r="F31" s="50">
        <f t="shared" si="3"/>
        <v>677</v>
      </c>
      <c r="G31" s="50">
        <f t="shared" si="4"/>
        <v>24433</v>
      </c>
    </row>
    <row r="32" spans="1:7" s="22" customFormat="1" ht="30" customHeight="1">
      <c r="A32" s="52" t="s">
        <v>13</v>
      </c>
      <c r="B32" s="50">
        <v>1955</v>
      </c>
      <c r="C32" s="50">
        <v>71904</v>
      </c>
      <c r="D32" s="50">
        <v>959</v>
      </c>
      <c r="E32" s="50">
        <v>67311</v>
      </c>
      <c r="F32" s="50">
        <f t="shared" si="3"/>
        <v>2914</v>
      </c>
      <c r="G32" s="50">
        <f t="shared" si="4"/>
        <v>139215</v>
      </c>
    </row>
    <row r="33" spans="1:7" s="22" customFormat="1" ht="30" customHeight="1">
      <c r="A33" s="52" t="s">
        <v>14</v>
      </c>
      <c r="B33" s="50">
        <v>2147</v>
      </c>
      <c r="C33" s="50">
        <v>96168</v>
      </c>
      <c r="D33" s="50">
        <v>1145</v>
      </c>
      <c r="E33" s="50">
        <v>73991</v>
      </c>
      <c r="F33" s="50">
        <f t="shared" si="3"/>
        <v>3292</v>
      </c>
      <c r="G33" s="50">
        <f t="shared" si="4"/>
        <v>170159</v>
      </c>
    </row>
    <row r="34" spans="1:7" s="22" customFormat="1" ht="30" customHeight="1">
      <c r="A34" s="52" t="s">
        <v>15</v>
      </c>
      <c r="B34" s="50">
        <v>4469</v>
      </c>
      <c r="C34" s="50">
        <v>197667</v>
      </c>
      <c r="D34" s="50">
        <v>760</v>
      </c>
      <c r="E34" s="50">
        <v>45297</v>
      </c>
      <c r="F34" s="50">
        <f t="shared" si="3"/>
        <v>5229</v>
      </c>
      <c r="G34" s="50">
        <f t="shared" si="4"/>
        <v>242964</v>
      </c>
    </row>
    <row r="35" spans="1:7" s="99" customFormat="1" ht="30" customHeight="1">
      <c r="A35" s="63" t="s">
        <v>16</v>
      </c>
      <c r="B35" s="58">
        <v>5476</v>
      </c>
      <c r="C35" s="58">
        <v>243603</v>
      </c>
      <c r="D35" s="58">
        <v>1329</v>
      </c>
      <c r="E35" s="58">
        <v>97840</v>
      </c>
      <c r="F35" s="58">
        <f t="shared" si="3"/>
        <v>6805</v>
      </c>
      <c r="G35" s="58">
        <f t="shared" si="4"/>
        <v>341443</v>
      </c>
    </row>
    <row r="36" spans="1:7" s="22" customFormat="1" ht="30" customHeight="1">
      <c r="A36" s="52" t="s">
        <v>17</v>
      </c>
      <c r="B36" s="50">
        <v>1653</v>
      </c>
      <c r="C36" s="50">
        <v>83378</v>
      </c>
      <c r="D36" s="50">
        <v>67</v>
      </c>
      <c r="E36" s="50">
        <v>1606</v>
      </c>
      <c r="F36" s="50">
        <f t="shared" si="3"/>
        <v>1720</v>
      </c>
      <c r="G36" s="50">
        <f t="shared" si="4"/>
        <v>84984</v>
      </c>
    </row>
    <row r="37" spans="1:7" s="22" customFormat="1" ht="30" customHeight="1">
      <c r="A37" s="52" t="s">
        <v>18</v>
      </c>
      <c r="B37" s="50">
        <v>372</v>
      </c>
      <c r="C37" s="50">
        <v>15040</v>
      </c>
      <c r="D37" s="50">
        <v>525</v>
      </c>
      <c r="E37" s="50">
        <v>39088</v>
      </c>
      <c r="F37" s="50">
        <f t="shared" si="3"/>
        <v>897</v>
      </c>
      <c r="G37" s="50">
        <f t="shared" si="4"/>
        <v>54128</v>
      </c>
    </row>
    <row r="38" spans="1:7" s="22" customFormat="1" ht="30" customHeight="1">
      <c r="A38" s="52" t="s">
        <v>19</v>
      </c>
      <c r="B38" s="50">
        <v>369</v>
      </c>
      <c r="C38" s="50">
        <v>9158</v>
      </c>
      <c r="D38" s="50">
        <v>0</v>
      </c>
      <c r="E38" s="50">
        <v>0</v>
      </c>
      <c r="F38" s="50">
        <f t="shared" si="3"/>
        <v>369</v>
      </c>
      <c r="G38" s="50">
        <f t="shared" si="4"/>
        <v>9158</v>
      </c>
    </row>
    <row r="39" spans="1:7" s="22" customFormat="1" ht="30" customHeight="1">
      <c r="A39" s="51" t="s">
        <v>20</v>
      </c>
      <c r="B39" s="50">
        <v>1142</v>
      </c>
      <c r="C39" s="50">
        <v>38697</v>
      </c>
      <c r="D39" s="50">
        <v>33</v>
      </c>
      <c r="E39" s="50">
        <v>1911</v>
      </c>
      <c r="F39" s="50">
        <f t="shared" si="3"/>
        <v>1175</v>
      </c>
      <c r="G39" s="50">
        <f t="shared" si="4"/>
        <v>40608</v>
      </c>
    </row>
    <row r="40" spans="1:7" s="99" customFormat="1" ht="30" customHeight="1">
      <c r="A40" s="62" t="s">
        <v>21</v>
      </c>
      <c r="B40" s="58">
        <v>259</v>
      </c>
      <c r="C40" s="58">
        <v>7362</v>
      </c>
      <c r="D40" s="58">
        <v>0</v>
      </c>
      <c r="E40" s="58">
        <v>0</v>
      </c>
      <c r="F40" s="58">
        <f t="shared" si="3"/>
        <v>259</v>
      </c>
      <c r="G40" s="58">
        <f t="shared" si="4"/>
        <v>7362</v>
      </c>
    </row>
    <row r="41" spans="1:7" s="22" customFormat="1" ht="30" customHeight="1">
      <c r="A41" s="49" t="s">
        <v>114</v>
      </c>
      <c r="B41" s="50">
        <v>7153</v>
      </c>
      <c r="C41" s="50">
        <v>333541</v>
      </c>
      <c r="D41" s="50">
        <v>1623</v>
      </c>
      <c r="E41" s="50">
        <v>94962</v>
      </c>
      <c r="F41" s="50">
        <f t="shared" si="3"/>
        <v>8776</v>
      </c>
      <c r="G41" s="50">
        <f t="shared" si="4"/>
        <v>428503</v>
      </c>
    </row>
    <row r="42" spans="1:7" s="22" customFormat="1" ht="30" customHeight="1">
      <c r="A42" s="51" t="s">
        <v>22</v>
      </c>
      <c r="B42" s="50">
        <v>9397</v>
      </c>
      <c r="C42" s="50">
        <v>474281</v>
      </c>
      <c r="D42" s="50">
        <v>1213</v>
      </c>
      <c r="E42" s="50">
        <v>84071</v>
      </c>
      <c r="F42" s="50">
        <f t="shared" si="3"/>
        <v>10610</v>
      </c>
      <c r="G42" s="50">
        <f t="shared" si="4"/>
        <v>558352</v>
      </c>
    </row>
    <row r="43" spans="1:7" s="22" customFormat="1" ht="30" customHeight="1">
      <c r="A43" s="51" t="s">
        <v>23</v>
      </c>
      <c r="B43" s="50">
        <v>2772</v>
      </c>
      <c r="C43" s="50">
        <v>165780</v>
      </c>
      <c r="D43" s="50">
        <v>2862</v>
      </c>
      <c r="E43" s="50">
        <v>205874</v>
      </c>
      <c r="F43" s="50">
        <f t="shared" si="3"/>
        <v>5634</v>
      </c>
      <c r="G43" s="50">
        <f t="shared" si="4"/>
        <v>371654</v>
      </c>
    </row>
    <row r="44" spans="1:7" s="22" customFormat="1" ht="30" customHeight="1">
      <c r="A44" s="52" t="s">
        <v>24</v>
      </c>
      <c r="B44" s="50">
        <v>2382</v>
      </c>
      <c r="C44" s="50">
        <v>156570</v>
      </c>
      <c r="D44" s="50">
        <v>236</v>
      </c>
      <c r="E44" s="50">
        <v>12068</v>
      </c>
      <c r="F44" s="50">
        <f t="shared" si="3"/>
        <v>2618</v>
      </c>
      <c r="G44" s="50">
        <f t="shared" si="4"/>
        <v>168638</v>
      </c>
    </row>
    <row r="45" spans="1:7" s="99" customFormat="1" ht="30" customHeight="1">
      <c r="A45" s="63" t="s">
        <v>25</v>
      </c>
      <c r="B45" s="58">
        <v>9313</v>
      </c>
      <c r="C45" s="58">
        <v>597600</v>
      </c>
      <c r="D45" s="58">
        <v>33191</v>
      </c>
      <c r="E45" s="58">
        <v>1945335</v>
      </c>
      <c r="F45" s="58">
        <f t="shared" si="3"/>
        <v>42504</v>
      </c>
      <c r="G45" s="58">
        <f t="shared" si="4"/>
        <v>2542935</v>
      </c>
    </row>
    <row r="46" spans="1:7" s="22" customFormat="1" ht="30" customHeight="1">
      <c r="A46" s="52" t="s">
        <v>26</v>
      </c>
      <c r="B46" s="50">
        <v>6334</v>
      </c>
      <c r="C46" s="50">
        <v>357847</v>
      </c>
      <c r="D46" s="50">
        <v>556</v>
      </c>
      <c r="E46" s="50">
        <v>39987</v>
      </c>
      <c r="F46" s="50">
        <f t="shared" si="3"/>
        <v>6890</v>
      </c>
      <c r="G46" s="50">
        <f t="shared" si="4"/>
        <v>397834</v>
      </c>
    </row>
    <row r="47" spans="1:7" s="22" customFormat="1" ht="30" customHeight="1">
      <c r="A47" s="52" t="s">
        <v>27</v>
      </c>
      <c r="B47" s="50">
        <v>1923</v>
      </c>
      <c r="C47" s="50">
        <v>115595</v>
      </c>
      <c r="D47" s="50">
        <v>1189</v>
      </c>
      <c r="E47" s="50">
        <v>60055</v>
      </c>
      <c r="F47" s="50">
        <f t="shared" si="3"/>
        <v>3112</v>
      </c>
      <c r="G47" s="50">
        <f t="shared" si="4"/>
        <v>175650</v>
      </c>
    </row>
    <row r="48" spans="1:7" s="22" customFormat="1" ht="30" customHeight="1">
      <c r="A48" s="52" t="s">
        <v>28</v>
      </c>
      <c r="B48" s="50">
        <v>2485</v>
      </c>
      <c r="C48" s="50">
        <v>152399</v>
      </c>
      <c r="D48" s="50">
        <v>46</v>
      </c>
      <c r="E48" s="50">
        <v>1132</v>
      </c>
      <c r="F48" s="50">
        <f t="shared" si="3"/>
        <v>2531</v>
      </c>
      <c r="G48" s="50">
        <f t="shared" si="4"/>
        <v>153531</v>
      </c>
    </row>
    <row r="49" spans="1:7" s="22" customFormat="1" ht="30" customHeight="1">
      <c r="A49" s="52" t="s">
        <v>29</v>
      </c>
      <c r="B49" s="50">
        <v>1567</v>
      </c>
      <c r="C49" s="50">
        <v>96651</v>
      </c>
      <c r="D49" s="50">
        <v>212</v>
      </c>
      <c r="E49" s="50">
        <v>3086</v>
      </c>
      <c r="F49" s="50">
        <f t="shared" si="3"/>
        <v>1779</v>
      </c>
      <c r="G49" s="50">
        <f t="shared" si="4"/>
        <v>99737</v>
      </c>
    </row>
    <row r="50" spans="1:7" s="99" customFormat="1" ht="30" customHeight="1">
      <c r="A50" s="63" t="s">
        <v>30</v>
      </c>
      <c r="B50" s="58">
        <v>4721</v>
      </c>
      <c r="C50" s="58">
        <v>309838</v>
      </c>
      <c r="D50" s="58">
        <v>333</v>
      </c>
      <c r="E50" s="58">
        <v>28025</v>
      </c>
      <c r="F50" s="58">
        <f t="shared" si="3"/>
        <v>5054</v>
      </c>
      <c r="G50" s="58">
        <f t="shared" si="4"/>
        <v>337863</v>
      </c>
    </row>
    <row r="51" spans="1:7" s="22" customFormat="1" ht="30" customHeight="1">
      <c r="A51" s="52" t="s">
        <v>31</v>
      </c>
      <c r="B51" s="50">
        <v>1592</v>
      </c>
      <c r="C51" s="50">
        <v>92346</v>
      </c>
      <c r="D51" s="50">
        <v>139</v>
      </c>
      <c r="E51" s="50">
        <v>4192</v>
      </c>
      <c r="F51" s="50">
        <f t="shared" si="3"/>
        <v>1731</v>
      </c>
      <c r="G51" s="50">
        <f t="shared" si="4"/>
        <v>96538</v>
      </c>
    </row>
    <row r="52" spans="1:7" s="22" customFormat="1" ht="30" customHeight="1">
      <c r="A52" s="52" t="s">
        <v>32</v>
      </c>
      <c r="B52" s="50">
        <v>2849</v>
      </c>
      <c r="C52" s="50">
        <v>131422</v>
      </c>
      <c r="D52" s="50">
        <v>3400</v>
      </c>
      <c r="E52" s="50">
        <v>376488</v>
      </c>
      <c r="F52" s="50">
        <f t="shared" si="3"/>
        <v>6249</v>
      </c>
      <c r="G52" s="50">
        <f t="shared" si="4"/>
        <v>507910</v>
      </c>
    </row>
    <row r="53" spans="1:7" s="22" customFormat="1" ht="30" customHeight="1">
      <c r="A53" s="52" t="s">
        <v>33</v>
      </c>
      <c r="B53" s="50">
        <v>2890</v>
      </c>
      <c r="C53" s="50">
        <v>174547</v>
      </c>
      <c r="D53" s="50">
        <v>697</v>
      </c>
      <c r="E53" s="50">
        <v>44855</v>
      </c>
      <c r="F53" s="50">
        <f t="shared" si="3"/>
        <v>3587</v>
      </c>
      <c r="G53" s="50">
        <f t="shared" si="4"/>
        <v>219402</v>
      </c>
    </row>
    <row r="54" spans="1:7" s="22" customFormat="1" ht="30" customHeight="1">
      <c r="A54" s="52" t="s">
        <v>34</v>
      </c>
      <c r="B54" s="50">
        <v>1733</v>
      </c>
      <c r="C54" s="50">
        <v>115201</v>
      </c>
      <c r="D54" s="50">
        <v>91</v>
      </c>
      <c r="E54" s="50">
        <v>6502</v>
      </c>
      <c r="F54" s="50">
        <f t="shared" si="3"/>
        <v>1824</v>
      </c>
      <c r="G54" s="50">
        <f t="shared" si="4"/>
        <v>121703</v>
      </c>
    </row>
    <row r="55" spans="1:7" s="99" customFormat="1" ht="30" customHeight="1">
      <c r="A55" s="63" t="s">
        <v>35</v>
      </c>
      <c r="B55" s="58">
        <v>7250</v>
      </c>
      <c r="C55" s="58">
        <v>397116</v>
      </c>
      <c r="D55" s="58">
        <v>3769</v>
      </c>
      <c r="E55" s="58">
        <v>295197</v>
      </c>
      <c r="F55" s="58">
        <f t="shared" si="3"/>
        <v>11019</v>
      </c>
      <c r="G55" s="58">
        <f t="shared" si="4"/>
        <v>692313</v>
      </c>
    </row>
    <row r="56" spans="1:7" s="22" customFormat="1" ht="30" customHeight="1">
      <c r="A56" s="52" t="s">
        <v>36</v>
      </c>
      <c r="B56" s="50">
        <v>2870</v>
      </c>
      <c r="C56" s="50">
        <v>140526</v>
      </c>
      <c r="D56" s="50">
        <v>383</v>
      </c>
      <c r="E56" s="50">
        <v>25002</v>
      </c>
      <c r="F56" s="50">
        <f t="shared" si="3"/>
        <v>3253</v>
      </c>
      <c r="G56" s="50">
        <f t="shared" si="4"/>
        <v>165528</v>
      </c>
    </row>
    <row r="57" spans="1:7" s="22" customFormat="1" ht="30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f t="shared" si="3"/>
        <v>0</v>
      </c>
      <c r="G57" s="50">
        <f t="shared" si="4"/>
        <v>0</v>
      </c>
    </row>
    <row r="58" spans="1:7" s="22" customFormat="1" ht="30" customHeight="1">
      <c r="A58" s="52" t="s">
        <v>38</v>
      </c>
      <c r="B58" s="50">
        <v>0</v>
      </c>
      <c r="C58" s="50">
        <v>0</v>
      </c>
      <c r="D58" s="50">
        <v>3493</v>
      </c>
      <c r="E58" s="50">
        <v>485366</v>
      </c>
      <c r="F58" s="50">
        <f t="shared" si="3"/>
        <v>3493</v>
      </c>
      <c r="G58" s="50">
        <f t="shared" si="4"/>
        <v>485366</v>
      </c>
    </row>
    <row r="59" spans="1:7" s="22" customFormat="1" ht="30" customHeight="1">
      <c r="A59" s="51" t="s">
        <v>39</v>
      </c>
      <c r="B59" s="50">
        <v>0</v>
      </c>
      <c r="C59" s="50">
        <v>0</v>
      </c>
      <c r="D59" s="50">
        <v>22</v>
      </c>
      <c r="E59" s="50">
        <v>2615</v>
      </c>
      <c r="F59" s="50">
        <f t="shared" si="3"/>
        <v>22</v>
      </c>
      <c r="G59" s="50">
        <f t="shared" si="4"/>
        <v>2615</v>
      </c>
    </row>
    <row r="60" spans="1:7" s="99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f t="shared" si="3"/>
        <v>0</v>
      </c>
      <c r="G60" s="58">
        <f t="shared" si="4"/>
        <v>0</v>
      </c>
    </row>
    <row r="61" spans="1:7" s="22" customFormat="1" ht="30" customHeight="1">
      <c r="A61" s="52" t="s">
        <v>41</v>
      </c>
      <c r="B61" s="50">
        <v>0</v>
      </c>
      <c r="C61" s="50">
        <v>0</v>
      </c>
      <c r="D61" s="50">
        <v>5145</v>
      </c>
      <c r="E61" s="50">
        <v>667635</v>
      </c>
      <c r="F61" s="50">
        <f t="shared" si="3"/>
        <v>5145</v>
      </c>
      <c r="G61" s="50">
        <f t="shared" si="4"/>
        <v>667635</v>
      </c>
    </row>
    <row r="62" spans="1:7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f t="shared" si="3"/>
        <v>0</v>
      </c>
      <c r="G62" s="50">
        <f t="shared" si="4"/>
        <v>0</v>
      </c>
    </row>
    <row r="63" spans="1:7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f t="shared" si="3"/>
        <v>0</v>
      </c>
      <c r="G63" s="50">
        <f t="shared" si="4"/>
        <v>0</v>
      </c>
    </row>
    <row r="64" spans="1:7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f t="shared" si="3"/>
        <v>0</v>
      </c>
      <c r="G64" s="50">
        <f t="shared" si="4"/>
        <v>0</v>
      </c>
    </row>
    <row r="65" spans="1:7" s="99" customFormat="1" ht="30" customHeight="1">
      <c r="A65" s="63" t="s">
        <v>45</v>
      </c>
      <c r="B65" s="58">
        <v>3247</v>
      </c>
      <c r="C65" s="58">
        <v>207284</v>
      </c>
      <c r="D65" s="58">
        <v>2885</v>
      </c>
      <c r="E65" s="58">
        <v>189458</v>
      </c>
      <c r="F65" s="58">
        <f t="shared" si="3"/>
        <v>6132</v>
      </c>
      <c r="G65" s="58">
        <f t="shared" si="4"/>
        <v>396742</v>
      </c>
    </row>
    <row r="66" spans="1:7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f t="shared" si="3"/>
        <v>0</v>
      </c>
      <c r="G66" s="67">
        <f t="shared" si="4"/>
        <v>0</v>
      </c>
    </row>
    <row r="67" spans="1:7" s="22" customFormat="1" ht="30" customHeight="1" thickBot="1" thickTop="1">
      <c r="A67" s="65" t="s">
        <v>90</v>
      </c>
      <c r="B67" s="56">
        <f aca="true" t="shared" si="5" ref="B67:G67">SUM(B21:B66)</f>
        <v>125007</v>
      </c>
      <c r="C67" s="56">
        <f t="shared" si="5"/>
        <v>6622364</v>
      </c>
      <c r="D67" s="56">
        <f t="shared" si="5"/>
        <v>75823</v>
      </c>
      <c r="E67" s="56">
        <f t="shared" si="5"/>
        <v>5531197</v>
      </c>
      <c r="F67" s="56">
        <f t="shared" si="5"/>
        <v>200830</v>
      </c>
      <c r="G67" s="56">
        <f t="shared" si="5"/>
        <v>12153561</v>
      </c>
    </row>
    <row r="68" spans="1:7" s="22" customFormat="1" ht="30" customHeight="1" thickTop="1">
      <c r="A68" s="64" t="s">
        <v>91</v>
      </c>
      <c r="B68" s="53">
        <f aca="true" t="shared" si="6" ref="B68:G68">+B67+B20</f>
        <v>746170</v>
      </c>
      <c r="C68" s="53">
        <f t="shared" si="6"/>
        <v>40330323</v>
      </c>
      <c r="D68" s="53">
        <f t="shared" si="6"/>
        <v>368011</v>
      </c>
      <c r="E68" s="53">
        <f t="shared" si="6"/>
        <v>27894783</v>
      </c>
      <c r="F68" s="53">
        <f t="shared" si="6"/>
        <v>1114181</v>
      </c>
      <c r="G68" s="53">
        <f t="shared" si="6"/>
        <v>68225106</v>
      </c>
    </row>
    <row r="69" spans="1:7" s="22" customFormat="1" ht="24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mergeCells count="6">
    <mergeCell ref="B3:B6"/>
    <mergeCell ref="C3:C6"/>
    <mergeCell ref="F3:F6"/>
    <mergeCell ref="G3:G6"/>
    <mergeCell ref="D3:D6"/>
    <mergeCell ref="E3:E6"/>
  </mergeCells>
  <printOptions/>
  <pageMargins left="0.7874015748031497" right="0.7874015748031497" top="0.7874015748031497" bottom="0" header="0.5905511811023623" footer="0.31496062992125984"/>
  <pageSetup firstPageNumber="236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Q70"/>
  <sheetViews>
    <sheetView showOutlineSymbols="0" zoomScale="75" zoomScaleNormal="75" zoomScaleSheetLayoutView="50" zoomScalePageLayoutView="0" workbookViewId="0" topLeftCell="A1">
      <selection activeCell="D12" sqref="D12"/>
    </sheetView>
  </sheetViews>
  <sheetFormatPr defaultColWidth="24.75390625" defaultRowHeight="13.5"/>
  <cols>
    <col min="1" max="1" width="20.625" style="2" customWidth="1"/>
    <col min="2" max="7" width="37.625" style="2" customWidth="1"/>
    <col min="8" max="16384" width="24.75390625" style="2" customWidth="1"/>
  </cols>
  <sheetData>
    <row r="1" spans="1:8" ht="25.5">
      <c r="A1" s="34" t="s">
        <v>80</v>
      </c>
      <c r="H1" s="1"/>
    </row>
    <row r="2" spans="1:251" ht="21" customHeight="1">
      <c r="A2" s="7" t="s">
        <v>87</v>
      </c>
      <c r="B2" s="12"/>
      <c r="C2" s="29"/>
      <c r="D2" s="12"/>
      <c r="E2" s="29"/>
      <c r="F2" s="12"/>
      <c r="G2" s="12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1" customHeight="1">
      <c r="A3" s="4"/>
      <c r="B3" s="6" t="s">
        <v>81</v>
      </c>
      <c r="C3" s="28" t="s">
        <v>82</v>
      </c>
      <c r="D3" s="6" t="s">
        <v>83</v>
      </c>
      <c r="E3" s="28" t="s">
        <v>84</v>
      </c>
      <c r="F3" s="6" t="s">
        <v>106</v>
      </c>
      <c r="G3" s="6" t="s">
        <v>85</v>
      </c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1" customHeight="1">
      <c r="A4" s="4"/>
      <c r="B4" s="6"/>
      <c r="C4" s="28"/>
      <c r="D4" s="6"/>
      <c r="E4" s="28"/>
      <c r="F4" s="6"/>
      <c r="G4" s="6" t="s">
        <v>86</v>
      </c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21" customHeight="1">
      <c r="A5" s="4"/>
      <c r="B5" s="6" t="s">
        <v>47</v>
      </c>
      <c r="C5" s="28" t="s">
        <v>47</v>
      </c>
      <c r="D5" s="6" t="s">
        <v>47</v>
      </c>
      <c r="E5" s="28" t="s">
        <v>47</v>
      </c>
      <c r="F5" s="6" t="s">
        <v>47</v>
      </c>
      <c r="G5" s="6" t="s">
        <v>47</v>
      </c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1" customHeight="1">
      <c r="A6" s="5"/>
      <c r="B6" s="6"/>
      <c r="C6" s="28"/>
      <c r="D6" s="6"/>
      <c r="E6" s="28"/>
      <c r="F6" s="6"/>
      <c r="G6" s="6"/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7" s="22" customFormat="1" ht="29.25" customHeight="1">
      <c r="A7" s="47" t="s">
        <v>88</v>
      </c>
      <c r="B7" s="79">
        <v>132478724</v>
      </c>
      <c r="C7" s="48">
        <v>77705094</v>
      </c>
      <c r="D7" s="80">
        <v>0</v>
      </c>
      <c r="E7" s="48">
        <v>210183818</v>
      </c>
      <c r="F7" s="92">
        <v>0</v>
      </c>
      <c r="G7" s="92">
        <v>210183818</v>
      </c>
    </row>
    <row r="8" spans="1:7" s="22" customFormat="1" ht="29.25" customHeight="1">
      <c r="A8" s="49" t="s">
        <v>107</v>
      </c>
      <c r="B8" s="81">
        <v>60987202</v>
      </c>
      <c r="C8" s="50">
        <v>24172428</v>
      </c>
      <c r="D8" s="82">
        <v>393134</v>
      </c>
      <c r="E8" s="50">
        <v>85552764</v>
      </c>
      <c r="F8" s="93">
        <v>0</v>
      </c>
      <c r="G8" s="93">
        <v>85552764</v>
      </c>
    </row>
    <row r="9" spans="1:7" s="22" customFormat="1" ht="29.25" customHeight="1">
      <c r="A9" s="51" t="s">
        <v>0</v>
      </c>
      <c r="B9" s="81">
        <v>174475632</v>
      </c>
      <c r="C9" s="50">
        <v>68400095</v>
      </c>
      <c r="D9" s="82">
        <v>0</v>
      </c>
      <c r="E9" s="50">
        <v>242875727</v>
      </c>
      <c r="F9" s="93">
        <v>0</v>
      </c>
      <c r="G9" s="93">
        <v>242875727</v>
      </c>
    </row>
    <row r="10" spans="1:7" s="22" customFormat="1" ht="29.25" customHeight="1">
      <c r="A10" s="51" t="s">
        <v>1</v>
      </c>
      <c r="B10" s="81">
        <v>274479776</v>
      </c>
      <c r="C10" s="50">
        <v>98896790</v>
      </c>
      <c r="D10" s="82">
        <v>5779240</v>
      </c>
      <c r="E10" s="50">
        <v>379155806</v>
      </c>
      <c r="F10" s="93">
        <v>0</v>
      </c>
      <c r="G10" s="93">
        <v>379155806</v>
      </c>
    </row>
    <row r="11" spans="1:7" s="22" customFormat="1" ht="29.25" customHeight="1">
      <c r="A11" s="57" t="s">
        <v>108</v>
      </c>
      <c r="B11" s="83">
        <v>45317127</v>
      </c>
      <c r="C11" s="58">
        <v>24311876</v>
      </c>
      <c r="D11" s="84">
        <v>0</v>
      </c>
      <c r="E11" s="58">
        <v>69629003</v>
      </c>
      <c r="F11" s="94">
        <v>0</v>
      </c>
      <c r="G11" s="94">
        <v>69629003</v>
      </c>
    </row>
    <row r="12" spans="1:7" s="22" customFormat="1" ht="29.25" customHeight="1">
      <c r="A12" s="59" t="s">
        <v>109</v>
      </c>
      <c r="B12" s="79">
        <v>35724709</v>
      </c>
      <c r="C12" s="48">
        <v>23479962</v>
      </c>
      <c r="D12" s="80">
        <v>0</v>
      </c>
      <c r="E12" s="48">
        <v>59204671</v>
      </c>
      <c r="F12" s="92">
        <v>0</v>
      </c>
      <c r="G12" s="92">
        <v>59204671</v>
      </c>
    </row>
    <row r="13" spans="1:7" s="22" customFormat="1" ht="29.25" customHeight="1">
      <c r="A13" s="51" t="s">
        <v>2</v>
      </c>
      <c r="B13" s="81">
        <v>21832611</v>
      </c>
      <c r="C13" s="50">
        <v>17376221</v>
      </c>
      <c r="D13" s="82">
        <v>0</v>
      </c>
      <c r="E13" s="50">
        <v>39208832</v>
      </c>
      <c r="F13" s="93">
        <v>0</v>
      </c>
      <c r="G13" s="93">
        <v>39208832</v>
      </c>
    </row>
    <row r="14" spans="1:7" s="22" customFormat="1" ht="29.25" customHeight="1">
      <c r="A14" s="51" t="s">
        <v>3</v>
      </c>
      <c r="B14" s="81">
        <v>44072044</v>
      </c>
      <c r="C14" s="50">
        <v>7600196</v>
      </c>
      <c r="D14" s="82">
        <v>0</v>
      </c>
      <c r="E14" s="50">
        <v>51672240</v>
      </c>
      <c r="F14" s="93">
        <v>0</v>
      </c>
      <c r="G14" s="93">
        <v>51672240</v>
      </c>
    </row>
    <row r="15" spans="1:7" s="22" customFormat="1" ht="29.25" customHeight="1">
      <c r="A15" s="49" t="s">
        <v>110</v>
      </c>
      <c r="B15" s="81">
        <v>38202394</v>
      </c>
      <c r="C15" s="50">
        <v>27617267</v>
      </c>
      <c r="D15" s="82">
        <v>0</v>
      </c>
      <c r="E15" s="50">
        <v>65819661</v>
      </c>
      <c r="F15" s="93">
        <v>0</v>
      </c>
      <c r="G15" s="93">
        <v>65819661</v>
      </c>
    </row>
    <row r="16" spans="1:7" s="22" customFormat="1" ht="29.25" customHeight="1">
      <c r="A16" s="57" t="s">
        <v>111</v>
      </c>
      <c r="B16" s="83">
        <v>15198430</v>
      </c>
      <c r="C16" s="58">
        <v>14378647</v>
      </c>
      <c r="D16" s="84">
        <v>4289222</v>
      </c>
      <c r="E16" s="58">
        <v>33866299</v>
      </c>
      <c r="F16" s="94">
        <v>0</v>
      </c>
      <c r="G16" s="94">
        <v>33866299</v>
      </c>
    </row>
    <row r="17" spans="1:7" s="22" customFormat="1" ht="29.25" customHeight="1">
      <c r="A17" s="49" t="s">
        <v>112</v>
      </c>
      <c r="B17" s="78">
        <v>28042886</v>
      </c>
      <c r="C17" s="50">
        <v>123517168</v>
      </c>
      <c r="D17" s="78">
        <v>0</v>
      </c>
      <c r="E17" s="50">
        <v>151560054</v>
      </c>
      <c r="F17" s="93">
        <v>0</v>
      </c>
      <c r="G17" s="93">
        <v>151560054</v>
      </c>
    </row>
    <row r="18" spans="1:7" s="22" customFormat="1" ht="29.25" customHeight="1">
      <c r="A18" s="49" t="s">
        <v>113</v>
      </c>
      <c r="B18" s="78">
        <v>24097086</v>
      </c>
      <c r="C18" s="50">
        <v>8395159</v>
      </c>
      <c r="D18" s="78">
        <v>0</v>
      </c>
      <c r="E18" s="50">
        <v>32492245</v>
      </c>
      <c r="F18" s="93">
        <v>0</v>
      </c>
      <c r="G18" s="93">
        <v>32492245</v>
      </c>
    </row>
    <row r="19" spans="1:7" s="22" customFormat="1" ht="29.25" customHeight="1" thickBot="1">
      <c r="A19" s="49" t="s">
        <v>116</v>
      </c>
      <c r="B19" s="78">
        <v>34574676</v>
      </c>
      <c r="C19" s="50">
        <v>11745112</v>
      </c>
      <c r="D19" s="78">
        <v>0</v>
      </c>
      <c r="E19" s="50">
        <v>46319788</v>
      </c>
      <c r="F19" s="93">
        <v>0</v>
      </c>
      <c r="G19" s="93">
        <v>46319788</v>
      </c>
    </row>
    <row r="20" spans="1:7" s="22" customFormat="1" ht="29.25" customHeight="1" thickBot="1" thickTop="1">
      <c r="A20" s="55" t="s">
        <v>118</v>
      </c>
      <c r="B20" s="85">
        <f aca="true" t="shared" si="0" ref="B20:G20">SUM(B7:B19)</f>
        <v>929483297</v>
      </c>
      <c r="C20" s="74">
        <f t="shared" si="0"/>
        <v>527596015</v>
      </c>
      <c r="D20" s="89">
        <f t="shared" si="0"/>
        <v>10461596</v>
      </c>
      <c r="E20" s="74">
        <f t="shared" si="0"/>
        <v>1467540908</v>
      </c>
      <c r="F20" s="77">
        <f t="shared" si="0"/>
        <v>0</v>
      </c>
      <c r="G20" s="74">
        <f t="shared" si="0"/>
        <v>1467540908</v>
      </c>
    </row>
    <row r="21" spans="1:7" s="22" customFormat="1" ht="29.25" customHeight="1" thickTop="1">
      <c r="A21" s="60" t="s">
        <v>89</v>
      </c>
      <c r="B21" s="78">
        <v>9132218</v>
      </c>
      <c r="C21" s="50">
        <v>9217176</v>
      </c>
      <c r="D21" s="78">
        <v>0</v>
      </c>
      <c r="E21" s="50">
        <v>18349394</v>
      </c>
      <c r="F21" s="95">
        <v>0</v>
      </c>
      <c r="G21" s="93">
        <v>18349394</v>
      </c>
    </row>
    <row r="22" spans="1:7" s="22" customFormat="1" ht="29.25" customHeight="1">
      <c r="A22" s="51" t="s">
        <v>4</v>
      </c>
      <c r="B22" s="78">
        <v>2966727</v>
      </c>
      <c r="C22" s="50">
        <v>7979225</v>
      </c>
      <c r="D22" s="78">
        <v>0</v>
      </c>
      <c r="E22" s="50">
        <v>10945952</v>
      </c>
      <c r="F22" s="93">
        <v>0</v>
      </c>
      <c r="G22" s="93">
        <v>10945952</v>
      </c>
    </row>
    <row r="23" spans="1:7" s="22" customFormat="1" ht="29.25" customHeight="1">
      <c r="A23" s="51" t="s">
        <v>5</v>
      </c>
      <c r="B23" s="78">
        <v>6650052</v>
      </c>
      <c r="C23" s="50">
        <v>2385231</v>
      </c>
      <c r="D23" s="78">
        <v>0</v>
      </c>
      <c r="E23" s="50">
        <v>9035283</v>
      </c>
      <c r="F23" s="93">
        <v>0</v>
      </c>
      <c r="G23" s="93">
        <v>9035283</v>
      </c>
    </row>
    <row r="24" spans="1:7" s="22" customFormat="1" ht="29.25" customHeight="1">
      <c r="A24" s="51" t="s">
        <v>6</v>
      </c>
      <c r="B24" s="78">
        <v>2882088</v>
      </c>
      <c r="C24" s="50">
        <v>2643827</v>
      </c>
      <c r="D24" s="78">
        <v>0</v>
      </c>
      <c r="E24" s="50">
        <v>5525915</v>
      </c>
      <c r="F24" s="93">
        <v>0</v>
      </c>
      <c r="G24" s="93">
        <v>5525915</v>
      </c>
    </row>
    <row r="25" spans="1:7" s="22" customFormat="1" ht="29.25" customHeight="1">
      <c r="A25" s="63" t="s">
        <v>7</v>
      </c>
      <c r="B25" s="83">
        <v>13159101</v>
      </c>
      <c r="C25" s="58">
        <v>4230568</v>
      </c>
      <c r="D25" s="84">
        <v>0</v>
      </c>
      <c r="E25" s="58">
        <v>17389669</v>
      </c>
      <c r="F25" s="94">
        <v>0</v>
      </c>
      <c r="G25" s="94">
        <v>17389669</v>
      </c>
    </row>
    <row r="26" spans="1:7" s="22" customFormat="1" ht="29.25" customHeight="1">
      <c r="A26" s="52" t="s">
        <v>8</v>
      </c>
      <c r="B26" s="81">
        <v>3610006</v>
      </c>
      <c r="C26" s="50">
        <v>3523872</v>
      </c>
      <c r="D26" s="82">
        <v>0</v>
      </c>
      <c r="E26" s="50">
        <v>7133878</v>
      </c>
      <c r="F26" s="93">
        <v>0</v>
      </c>
      <c r="G26" s="93">
        <v>7133878</v>
      </c>
    </row>
    <row r="27" spans="1:7" s="22" customFormat="1" ht="29.25" customHeight="1">
      <c r="A27" s="51" t="s">
        <v>9</v>
      </c>
      <c r="B27" s="81">
        <v>1587036</v>
      </c>
      <c r="C27" s="50">
        <v>47414969</v>
      </c>
      <c r="D27" s="82">
        <v>330454</v>
      </c>
      <c r="E27" s="50">
        <v>49332459</v>
      </c>
      <c r="F27" s="93">
        <v>0</v>
      </c>
      <c r="G27" s="93">
        <v>49332459</v>
      </c>
    </row>
    <row r="28" spans="1:7" s="22" customFormat="1" ht="29.25" customHeight="1">
      <c r="A28" s="52" t="s">
        <v>10</v>
      </c>
      <c r="B28" s="81">
        <v>141268</v>
      </c>
      <c r="C28" s="50">
        <v>28708822</v>
      </c>
      <c r="D28" s="82">
        <v>0</v>
      </c>
      <c r="E28" s="50">
        <v>28850090</v>
      </c>
      <c r="F28" s="93">
        <v>0</v>
      </c>
      <c r="G28" s="93">
        <v>28850090</v>
      </c>
    </row>
    <row r="29" spans="1:7" s="22" customFormat="1" ht="29.25" customHeight="1">
      <c r="A29" s="52" t="s">
        <v>11</v>
      </c>
      <c r="B29" s="81">
        <v>1670714</v>
      </c>
      <c r="C29" s="50">
        <v>37316131</v>
      </c>
      <c r="D29" s="82">
        <v>0</v>
      </c>
      <c r="E29" s="50">
        <v>38986845</v>
      </c>
      <c r="F29" s="93">
        <v>0</v>
      </c>
      <c r="G29" s="93">
        <v>38986845</v>
      </c>
    </row>
    <row r="30" spans="1:7" s="22" customFormat="1" ht="29.25" customHeight="1">
      <c r="A30" s="63" t="s">
        <v>117</v>
      </c>
      <c r="B30" s="83">
        <v>4620376</v>
      </c>
      <c r="C30" s="58">
        <v>8158927</v>
      </c>
      <c r="D30" s="84">
        <v>701814</v>
      </c>
      <c r="E30" s="58">
        <v>13481117</v>
      </c>
      <c r="F30" s="94">
        <v>0</v>
      </c>
      <c r="G30" s="94">
        <v>13481117</v>
      </c>
    </row>
    <row r="31" spans="1:7" s="22" customFormat="1" ht="29.25" customHeight="1">
      <c r="A31" s="52" t="s">
        <v>12</v>
      </c>
      <c r="B31" s="81">
        <v>1905371</v>
      </c>
      <c r="C31" s="50">
        <v>3416562</v>
      </c>
      <c r="D31" s="82">
        <v>0</v>
      </c>
      <c r="E31" s="50">
        <v>5321933</v>
      </c>
      <c r="F31" s="93">
        <v>0</v>
      </c>
      <c r="G31" s="93">
        <v>5321933</v>
      </c>
    </row>
    <row r="32" spans="1:7" s="22" customFormat="1" ht="29.25" customHeight="1">
      <c r="A32" s="52" t="s">
        <v>13</v>
      </c>
      <c r="B32" s="81">
        <v>2144685</v>
      </c>
      <c r="C32" s="50">
        <v>8788299</v>
      </c>
      <c r="D32" s="82">
        <v>0</v>
      </c>
      <c r="E32" s="50">
        <v>10932984</v>
      </c>
      <c r="F32" s="93">
        <v>0</v>
      </c>
      <c r="G32" s="93">
        <v>10932984</v>
      </c>
    </row>
    <row r="33" spans="1:7" s="22" customFormat="1" ht="29.25" customHeight="1">
      <c r="A33" s="52" t="s">
        <v>14</v>
      </c>
      <c r="B33" s="81">
        <v>8109958</v>
      </c>
      <c r="C33" s="50">
        <v>2605087</v>
      </c>
      <c r="D33" s="82">
        <v>0</v>
      </c>
      <c r="E33" s="50">
        <v>10715045</v>
      </c>
      <c r="F33" s="93">
        <v>0</v>
      </c>
      <c r="G33" s="93">
        <v>10715045</v>
      </c>
    </row>
    <row r="34" spans="1:7" s="22" customFormat="1" ht="29.25" customHeight="1">
      <c r="A34" s="52" t="s">
        <v>15</v>
      </c>
      <c r="B34" s="81">
        <v>4441077</v>
      </c>
      <c r="C34" s="50">
        <v>11156169</v>
      </c>
      <c r="D34" s="82">
        <v>0</v>
      </c>
      <c r="E34" s="50">
        <v>15597246</v>
      </c>
      <c r="F34" s="93">
        <v>0</v>
      </c>
      <c r="G34" s="93">
        <v>15597246</v>
      </c>
    </row>
    <row r="35" spans="1:7" s="22" customFormat="1" ht="29.25" customHeight="1">
      <c r="A35" s="63" t="s">
        <v>16</v>
      </c>
      <c r="B35" s="83">
        <v>4539958</v>
      </c>
      <c r="C35" s="58">
        <v>3974919</v>
      </c>
      <c r="D35" s="84">
        <v>0</v>
      </c>
      <c r="E35" s="58">
        <v>8514877</v>
      </c>
      <c r="F35" s="94">
        <v>0</v>
      </c>
      <c r="G35" s="94">
        <v>8514877</v>
      </c>
    </row>
    <row r="36" spans="1:7" s="22" customFormat="1" ht="29.25" customHeight="1">
      <c r="A36" s="52" t="s">
        <v>17</v>
      </c>
      <c r="B36" s="81">
        <v>2128933</v>
      </c>
      <c r="C36" s="50">
        <v>638821</v>
      </c>
      <c r="D36" s="82">
        <v>0</v>
      </c>
      <c r="E36" s="50">
        <v>2767754</v>
      </c>
      <c r="F36" s="93">
        <v>0</v>
      </c>
      <c r="G36" s="93">
        <v>2767754</v>
      </c>
    </row>
    <row r="37" spans="1:7" s="22" customFormat="1" ht="29.25" customHeight="1">
      <c r="A37" s="52" t="s">
        <v>18</v>
      </c>
      <c r="B37" s="81">
        <v>4090629</v>
      </c>
      <c r="C37" s="50">
        <v>6919533</v>
      </c>
      <c r="D37" s="82">
        <v>0</v>
      </c>
      <c r="E37" s="50">
        <v>11010162</v>
      </c>
      <c r="F37" s="93">
        <v>0</v>
      </c>
      <c r="G37" s="93">
        <v>11010162</v>
      </c>
    </row>
    <row r="38" spans="1:7" s="22" customFormat="1" ht="29.25" customHeight="1">
      <c r="A38" s="52" t="s">
        <v>19</v>
      </c>
      <c r="B38" s="81">
        <v>235019</v>
      </c>
      <c r="C38" s="50">
        <v>3095289</v>
      </c>
      <c r="D38" s="82">
        <v>0</v>
      </c>
      <c r="E38" s="50">
        <v>3330308</v>
      </c>
      <c r="F38" s="93">
        <v>0</v>
      </c>
      <c r="G38" s="93">
        <v>3330308</v>
      </c>
    </row>
    <row r="39" spans="1:7" s="22" customFormat="1" ht="29.25" customHeight="1">
      <c r="A39" s="51" t="s">
        <v>20</v>
      </c>
      <c r="B39" s="81">
        <v>474297</v>
      </c>
      <c r="C39" s="50">
        <v>17364717</v>
      </c>
      <c r="D39" s="82">
        <v>0</v>
      </c>
      <c r="E39" s="50">
        <v>17839014</v>
      </c>
      <c r="F39" s="93">
        <v>0</v>
      </c>
      <c r="G39" s="93">
        <v>17839014</v>
      </c>
    </row>
    <row r="40" spans="1:7" s="22" customFormat="1" ht="29.25" customHeight="1">
      <c r="A40" s="62" t="s">
        <v>21</v>
      </c>
      <c r="B40" s="83">
        <v>299363</v>
      </c>
      <c r="C40" s="58">
        <v>406926</v>
      </c>
      <c r="D40" s="84">
        <v>0</v>
      </c>
      <c r="E40" s="58">
        <v>706289</v>
      </c>
      <c r="F40" s="94">
        <v>0</v>
      </c>
      <c r="G40" s="94">
        <v>706289</v>
      </c>
    </row>
    <row r="41" spans="1:7" s="22" customFormat="1" ht="29.25" customHeight="1">
      <c r="A41" s="49" t="s">
        <v>114</v>
      </c>
      <c r="B41" s="81">
        <v>3051515</v>
      </c>
      <c r="C41" s="50">
        <v>2628434</v>
      </c>
      <c r="D41" s="82">
        <v>0</v>
      </c>
      <c r="E41" s="50">
        <v>5679949</v>
      </c>
      <c r="F41" s="93">
        <v>0</v>
      </c>
      <c r="G41" s="93">
        <v>5679949</v>
      </c>
    </row>
    <row r="42" spans="1:7" s="22" customFormat="1" ht="29.25" customHeight="1">
      <c r="A42" s="51" t="s">
        <v>22</v>
      </c>
      <c r="B42" s="81">
        <v>61809656</v>
      </c>
      <c r="C42" s="50">
        <v>5875891</v>
      </c>
      <c r="D42" s="82">
        <v>0</v>
      </c>
      <c r="E42" s="50">
        <v>67685547</v>
      </c>
      <c r="F42" s="93">
        <v>0</v>
      </c>
      <c r="G42" s="93">
        <v>67685547</v>
      </c>
    </row>
    <row r="43" spans="1:7" s="22" customFormat="1" ht="29.25" customHeight="1">
      <c r="A43" s="51" t="s">
        <v>23</v>
      </c>
      <c r="B43" s="81">
        <v>20512635</v>
      </c>
      <c r="C43" s="50">
        <v>4682606</v>
      </c>
      <c r="D43" s="82">
        <v>0</v>
      </c>
      <c r="E43" s="50">
        <v>25195241</v>
      </c>
      <c r="F43" s="93">
        <v>0</v>
      </c>
      <c r="G43" s="93">
        <v>25195241</v>
      </c>
    </row>
    <row r="44" spans="1:7" s="22" customFormat="1" ht="29.25" customHeight="1">
      <c r="A44" s="52" t="s">
        <v>24</v>
      </c>
      <c r="B44" s="81">
        <v>3186727</v>
      </c>
      <c r="C44" s="50">
        <v>632744</v>
      </c>
      <c r="D44" s="82">
        <v>0</v>
      </c>
      <c r="E44" s="50">
        <v>3819471</v>
      </c>
      <c r="F44" s="93">
        <v>0</v>
      </c>
      <c r="G44" s="93">
        <v>3819471</v>
      </c>
    </row>
    <row r="45" spans="1:7" s="22" customFormat="1" ht="29.25" customHeight="1">
      <c r="A45" s="63" t="s">
        <v>25</v>
      </c>
      <c r="B45" s="83">
        <v>16926881</v>
      </c>
      <c r="C45" s="58">
        <v>4847915</v>
      </c>
      <c r="D45" s="84">
        <v>0</v>
      </c>
      <c r="E45" s="58">
        <v>21774796</v>
      </c>
      <c r="F45" s="94">
        <v>0</v>
      </c>
      <c r="G45" s="94">
        <v>21774796</v>
      </c>
    </row>
    <row r="46" spans="1:7" s="22" customFormat="1" ht="29.25" customHeight="1">
      <c r="A46" s="52" t="s">
        <v>26</v>
      </c>
      <c r="B46" s="81">
        <v>17242340</v>
      </c>
      <c r="C46" s="50">
        <v>16166149</v>
      </c>
      <c r="D46" s="82">
        <v>0</v>
      </c>
      <c r="E46" s="50">
        <v>33408489</v>
      </c>
      <c r="F46" s="93">
        <v>0</v>
      </c>
      <c r="G46" s="93">
        <v>33408489</v>
      </c>
    </row>
    <row r="47" spans="1:7" s="22" customFormat="1" ht="29.25" customHeight="1">
      <c r="A47" s="52" t="s">
        <v>27</v>
      </c>
      <c r="B47" s="81">
        <v>3316864</v>
      </c>
      <c r="C47" s="50">
        <v>2529424</v>
      </c>
      <c r="D47" s="82">
        <v>0</v>
      </c>
      <c r="E47" s="50">
        <v>5846288</v>
      </c>
      <c r="F47" s="93">
        <v>0</v>
      </c>
      <c r="G47" s="93">
        <v>5846288</v>
      </c>
    </row>
    <row r="48" spans="1:7" s="22" customFormat="1" ht="29.25" customHeight="1">
      <c r="A48" s="52" t="s">
        <v>28</v>
      </c>
      <c r="B48" s="81">
        <v>2969094</v>
      </c>
      <c r="C48" s="50">
        <v>4954288</v>
      </c>
      <c r="D48" s="82">
        <v>0</v>
      </c>
      <c r="E48" s="50">
        <v>7923382</v>
      </c>
      <c r="F48" s="93">
        <v>0</v>
      </c>
      <c r="G48" s="93">
        <v>7923382</v>
      </c>
    </row>
    <row r="49" spans="1:7" s="22" customFormat="1" ht="29.25" customHeight="1">
      <c r="A49" s="52" t="s">
        <v>29</v>
      </c>
      <c r="B49" s="81">
        <v>937335</v>
      </c>
      <c r="C49" s="50">
        <v>3111134</v>
      </c>
      <c r="D49" s="82">
        <v>0</v>
      </c>
      <c r="E49" s="50">
        <v>4048469</v>
      </c>
      <c r="F49" s="93">
        <v>0</v>
      </c>
      <c r="G49" s="93">
        <v>4048469</v>
      </c>
    </row>
    <row r="50" spans="1:7" s="22" customFormat="1" ht="29.25" customHeight="1">
      <c r="A50" s="63" t="s">
        <v>30</v>
      </c>
      <c r="B50" s="83">
        <v>5643359</v>
      </c>
      <c r="C50" s="58">
        <v>11166673</v>
      </c>
      <c r="D50" s="84">
        <v>0</v>
      </c>
      <c r="E50" s="58">
        <v>16810032</v>
      </c>
      <c r="F50" s="94">
        <v>0</v>
      </c>
      <c r="G50" s="94">
        <v>16810032</v>
      </c>
    </row>
    <row r="51" spans="1:7" s="22" customFormat="1" ht="29.25" customHeight="1">
      <c r="A51" s="52" t="s">
        <v>31</v>
      </c>
      <c r="B51" s="81">
        <v>6016973</v>
      </c>
      <c r="C51" s="50">
        <v>1991931</v>
      </c>
      <c r="D51" s="82">
        <v>0</v>
      </c>
      <c r="E51" s="50">
        <v>8008904</v>
      </c>
      <c r="F51" s="93">
        <v>0</v>
      </c>
      <c r="G51" s="93">
        <v>8008904</v>
      </c>
    </row>
    <row r="52" spans="1:7" s="22" customFormat="1" ht="29.25" customHeight="1">
      <c r="A52" s="52" t="s">
        <v>32</v>
      </c>
      <c r="B52" s="81">
        <v>3275821</v>
      </c>
      <c r="C52" s="50">
        <v>6849581</v>
      </c>
      <c r="D52" s="82">
        <v>0</v>
      </c>
      <c r="E52" s="50">
        <v>10125402</v>
      </c>
      <c r="F52" s="93">
        <v>0</v>
      </c>
      <c r="G52" s="93">
        <v>10125402</v>
      </c>
    </row>
    <row r="53" spans="1:7" s="22" customFormat="1" ht="29.25" customHeight="1">
      <c r="A53" s="52" t="s">
        <v>33</v>
      </c>
      <c r="B53" s="81">
        <v>2401677</v>
      </c>
      <c r="C53" s="50">
        <v>7339833</v>
      </c>
      <c r="D53" s="82">
        <v>9235</v>
      </c>
      <c r="E53" s="50">
        <v>9750745</v>
      </c>
      <c r="F53" s="93">
        <v>0</v>
      </c>
      <c r="G53" s="93">
        <v>9750745</v>
      </c>
    </row>
    <row r="54" spans="1:7" s="22" customFormat="1" ht="29.25" customHeight="1">
      <c r="A54" s="52" t="s">
        <v>34</v>
      </c>
      <c r="B54" s="81">
        <v>1731988</v>
      </c>
      <c r="C54" s="50">
        <v>7226308</v>
      </c>
      <c r="D54" s="82">
        <v>82650</v>
      </c>
      <c r="E54" s="50">
        <v>9040946</v>
      </c>
      <c r="F54" s="93">
        <v>0</v>
      </c>
      <c r="G54" s="93">
        <v>9040946</v>
      </c>
    </row>
    <row r="55" spans="1:7" s="22" customFormat="1" ht="29.25" customHeight="1">
      <c r="A55" s="63" t="s">
        <v>35</v>
      </c>
      <c r="B55" s="83">
        <v>7871664</v>
      </c>
      <c r="C55" s="58">
        <v>3695151</v>
      </c>
      <c r="D55" s="84">
        <v>0</v>
      </c>
      <c r="E55" s="58">
        <v>11566815</v>
      </c>
      <c r="F55" s="94">
        <v>0</v>
      </c>
      <c r="G55" s="94">
        <v>11566815</v>
      </c>
    </row>
    <row r="56" spans="1:7" s="22" customFormat="1" ht="29.25" customHeight="1">
      <c r="A56" s="52" t="s">
        <v>36</v>
      </c>
      <c r="B56" s="81">
        <v>3441201</v>
      </c>
      <c r="C56" s="50">
        <v>4663015</v>
      </c>
      <c r="D56" s="82">
        <v>0</v>
      </c>
      <c r="E56" s="50">
        <v>8104216</v>
      </c>
      <c r="F56" s="93">
        <v>0</v>
      </c>
      <c r="G56" s="93">
        <v>8104216</v>
      </c>
    </row>
    <row r="57" spans="1:7" s="22" customFormat="1" ht="29.25" customHeight="1">
      <c r="A57" s="52" t="s">
        <v>37</v>
      </c>
      <c r="B57" s="81">
        <v>5091033</v>
      </c>
      <c r="C57" s="50">
        <v>70950587</v>
      </c>
      <c r="D57" s="82">
        <v>0</v>
      </c>
      <c r="E57" s="50">
        <v>76041620</v>
      </c>
      <c r="F57" s="93">
        <v>0</v>
      </c>
      <c r="G57" s="93">
        <v>76041620</v>
      </c>
    </row>
    <row r="58" spans="1:7" s="22" customFormat="1" ht="29.25" customHeight="1">
      <c r="A58" s="52" t="s">
        <v>38</v>
      </c>
      <c r="B58" s="81">
        <v>4746714</v>
      </c>
      <c r="C58" s="50">
        <v>71603367</v>
      </c>
      <c r="D58" s="82">
        <v>0</v>
      </c>
      <c r="E58" s="50">
        <v>76350081</v>
      </c>
      <c r="F58" s="93">
        <v>0</v>
      </c>
      <c r="G58" s="93">
        <v>76350081</v>
      </c>
    </row>
    <row r="59" spans="1:7" s="22" customFormat="1" ht="29.25" customHeight="1">
      <c r="A59" s="51" t="s">
        <v>39</v>
      </c>
      <c r="B59" s="81">
        <v>5941116</v>
      </c>
      <c r="C59" s="50">
        <v>62561290</v>
      </c>
      <c r="D59" s="82">
        <v>176086</v>
      </c>
      <c r="E59" s="50">
        <v>68678492</v>
      </c>
      <c r="F59" s="93">
        <v>0</v>
      </c>
      <c r="G59" s="93">
        <v>68678492</v>
      </c>
    </row>
    <row r="60" spans="1:7" s="22" customFormat="1" ht="29.25" customHeight="1">
      <c r="A60" s="63" t="s">
        <v>40</v>
      </c>
      <c r="B60" s="83">
        <v>468512</v>
      </c>
      <c r="C60" s="58">
        <v>21837266</v>
      </c>
      <c r="D60" s="84">
        <v>1281685</v>
      </c>
      <c r="E60" s="58">
        <v>23587463</v>
      </c>
      <c r="F60" s="94">
        <v>0</v>
      </c>
      <c r="G60" s="94">
        <v>23587463</v>
      </c>
    </row>
    <row r="61" spans="1:7" s="22" customFormat="1" ht="29.25" customHeight="1">
      <c r="A61" s="52" t="s">
        <v>41</v>
      </c>
      <c r="B61" s="81">
        <v>10368370</v>
      </c>
      <c r="C61" s="50">
        <v>119421383</v>
      </c>
      <c r="D61" s="82">
        <v>311993</v>
      </c>
      <c r="E61" s="50">
        <v>130101746</v>
      </c>
      <c r="F61" s="50">
        <v>0</v>
      </c>
      <c r="G61" s="93">
        <v>130101746</v>
      </c>
    </row>
    <row r="62" spans="1:7" s="22" customFormat="1" ht="29.25" customHeight="1">
      <c r="A62" s="52" t="s">
        <v>42</v>
      </c>
      <c r="B62" s="81">
        <v>2137735</v>
      </c>
      <c r="C62" s="50">
        <v>79237249</v>
      </c>
      <c r="D62" s="82">
        <v>0</v>
      </c>
      <c r="E62" s="50">
        <v>81374984</v>
      </c>
      <c r="F62" s="93">
        <v>0</v>
      </c>
      <c r="G62" s="93">
        <v>81374984</v>
      </c>
    </row>
    <row r="63" spans="1:7" s="22" customFormat="1" ht="29.25" customHeight="1">
      <c r="A63" s="52" t="s">
        <v>43</v>
      </c>
      <c r="B63" s="81">
        <v>6459855</v>
      </c>
      <c r="C63" s="50">
        <v>5527416</v>
      </c>
      <c r="D63" s="82">
        <v>0</v>
      </c>
      <c r="E63" s="50">
        <v>11987271</v>
      </c>
      <c r="F63" s="93">
        <v>0</v>
      </c>
      <c r="G63" s="93">
        <v>11987271</v>
      </c>
    </row>
    <row r="64" spans="1:7" s="22" customFormat="1" ht="29.25" customHeight="1">
      <c r="A64" s="52" t="s">
        <v>44</v>
      </c>
      <c r="B64" s="81">
        <v>199332</v>
      </c>
      <c r="C64" s="50">
        <v>1880521</v>
      </c>
      <c r="D64" s="82">
        <v>0</v>
      </c>
      <c r="E64" s="50">
        <v>2079853</v>
      </c>
      <c r="F64" s="93">
        <v>0</v>
      </c>
      <c r="G64" s="93">
        <v>2079853</v>
      </c>
    </row>
    <row r="65" spans="1:7" s="22" customFormat="1" ht="29.25" customHeight="1">
      <c r="A65" s="63" t="s">
        <v>45</v>
      </c>
      <c r="B65" s="84">
        <v>69661514</v>
      </c>
      <c r="C65" s="58">
        <v>5917402</v>
      </c>
      <c r="D65" s="84">
        <v>0</v>
      </c>
      <c r="E65" s="58">
        <v>75578916</v>
      </c>
      <c r="F65" s="94">
        <v>0</v>
      </c>
      <c r="G65" s="94">
        <v>75578916</v>
      </c>
    </row>
    <row r="66" spans="1:7" s="22" customFormat="1" ht="29.25" customHeight="1" thickBot="1">
      <c r="A66" s="66" t="s">
        <v>115</v>
      </c>
      <c r="B66" s="78">
        <v>3323931</v>
      </c>
      <c r="C66" s="50">
        <v>2993322</v>
      </c>
      <c r="D66" s="78">
        <v>0</v>
      </c>
      <c r="E66" s="50">
        <v>6317253</v>
      </c>
      <c r="F66" s="96">
        <v>0</v>
      </c>
      <c r="G66" s="93">
        <v>6317253</v>
      </c>
    </row>
    <row r="67" spans="1:7" s="22" customFormat="1" ht="29.25" customHeight="1" thickBot="1" thickTop="1">
      <c r="A67" s="65" t="s">
        <v>90</v>
      </c>
      <c r="B67" s="86">
        <f aca="true" t="shared" si="1" ref="B67:G67">SUM(B21:B66)</f>
        <v>343522718</v>
      </c>
      <c r="C67" s="56">
        <f t="shared" si="1"/>
        <v>740235950</v>
      </c>
      <c r="D67" s="90">
        <f t="shared" si="1"/>
        <v>2893917</v>
      </c>
      <c r="E67" s="56">
        <f t="shared" si="1"/>
        <v>1086652585</v>
      </c>
      <c r="F67" s="71">
        <f t="shared" si="1"/>
        <v>0</v>
      </c>
      <c r="G67" s="56">
        <f t="shared" si="1"/>
        <v>1086652585</v>
      </c>
    </row>
    <row r="68" spans="1:7" s="22" customFormat="1" ht="29.25" customHeight="1" thickTop="1">
      <c r="A68" s="64" t="s">
        <v>91</v>
      </c>
      <c r="B68" s="87">
        <f aca="true" t="shared" si="2" ref="B68:G68">+B67+B20</f>
        <v>1273006015</v>
      </c>
      <c r="C68" s="53">
        <f t="shared" si="2"/>
        <v>1267831965</v>
      </c>
      <c r="D68" s="91">
        <f t="shared" si="2"/>
        <v>13355513</v>
      </c>
      <c r="E68" s="53">
        <f t="shared" si="2"/>
        <v>2554193493</v>
      </c>
      <c r="F68" s="88">
        <f t="shared" si="2"/>
        <v>0</v>
      </c>
      <c r="G68" s="53">
        <f t="shared" si="2"/>
        <v>2554193493</v>
      </c>
    </row>
    <row r="69" spans="1:7" s="22" customFormat="1" ht="29.25" customHeight="1">
      <c r="A69" s="45"/>
      <c r="B69" s="44"/>
      <c r="C69" s="44"/>
      <c r="D69" s="44"/>
      <c r="E69" s="44"/>
      <c r="F69" s="44"/>
      <c r="G69" s="44"/>
    </row>
    <row r="70" spans="1:7" ht="24">
      <c r="A70" s="42" t="s">
        <v>121</v>
      </c>
      <c r="B70" s="24"/>
      <c r="C70" s="24"/>
      <c r="D70" s="24"/>
      <c r="E70" s="24"/>
      <c r="F70" s="24"/>
      <c r="G70" s="24"/>
    </row>
  </sheetData>
  <sheetProtection/>
  <printOptions/>
  <pageMargins left="0.7874015748031497" right="0.7874015748031497" top="0.7874015748031497" bottom="0" header="0.5905511811023623" footer="0.31496062992125984"/>
  <pageSetup firstPageNumber="237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ySplit="6" topLeftCell="I5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N1" sqref="N1"/>
    </sheetView>
  </sheetViews>
  <sheetFormatPr defaultColWidth="24.75390625" defaultRowHeight="13.5"/>
  <cols>
    <col min="1" max="1" width="20.625" style="2" customWidth="1"/>
    <col min="2" max="2" width="22.625" style="2" customWidth="1"/>
    <col min="3" max="3" width="20.875" style="2" customWidth="1"/>
    <col min="4" max="5" width="21.625" style="2" customWidth="1"/>
    <col min="6" max="12" width="21.875" style="2" customWidth="1"/>
    <col min="13" max="13" width="20.625" style="2" customWidth="1"/>
    <col min="14" max="16" width="22.625" style="2" customWidth="1"/>
    <col min="17" max="16384" width="24.75390625" style="2" customWidth="1"/>
  </cols>
  <sheetData>
    <row r="1" spans="1:17" ht="25.5" customHeight="1">
      <c r="A1" s="34" t="s">
        <v>48</v>
      </c>
      <c r="M1" s="34" t="s">
        <v>48</v>
      </c>
      <c r="Q1" s="1"/>
    </row>
    <row r="2" spans="1:256" ht="30" customHeight="1">
      <c r="A2" s="7" t="s">
        <v>87</v>
      </c>
      <c r="B2" s="15" t="s">
        <v>92</v>
      </c>
      <c r="C2" s="9"/>
      <c r="D2" s="9"/>
      <c r="E2" s="9"/>
      <c r="F2" s="9"/>
      <c r="G2" s="9"/>
      <c r="H2" s="9"/>
      <c r="I2" s="9"/>
      <c r="J2" s="9"/>
      <c r="K2" s="9"/>
      <c r="L2" s="10"/>
      <c r="M2" s="7" t="s">
        <v>87</v>
      </c>
      <c r="N2" s="103"/>
      <c r="O2" s="102"/>
      <c r="P2" s="104"/>
      <c r="Q2" s="1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" customHeight="1">
      <c r="A3" s="4"/>
      <c r="B3" s="15" t="s">
        <v>75</v>
      </c>
      <c r="C3" s="10"/>
      <c r="D3" s="112" t="s">
        <v>64</v>
      </c>
      <c r="E3" s="112" t="s">
        <v>65</v>
      </c>
      <c r="F3" s="16" t="s">
        <v>94</v>
      </c>
      <c r="G3" s="16"/>
      <c r="H3" s="16"/>
      <c r="I3" s="16"/>
      <c r="J3" s="16"/>
      <c r="K3" s="16"/>
      <c r="L3" s="17"/>
      <c r="M3" s="4"/>
      <c r="N3" s="101"/>
      <c r="O3" s="105"/>
      <c r="P3" s="112" t="s">
        <v>70</v>
      </c>
      <c r="Q3" s="1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>
      <c r="A4" s="4"/>
      <c r="B4" s="14"/>
      <c r="C4" s="14"/>
      <c r="D4" s="113"/>
      <c r="E4" s="113"/>
      <c r="F4" s="14"/>
      <c r="G4" s="14"/>
      <c r="H4" s="115" t="s">
        <v>68</v>
      </c>
      <c r="I4" s="116"/>
      <c r="J4" s="116"/>
      <c r="K4" s="116"/>
      <c r="L4" s="117"/>
      <c r="M4" s="4"/>
      <c r="N4" s="14"/>
      <c r="O4" s="14"/>
      <c r="P4" s="113"/>
      <c r="Q4" s="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" customHeight="1">
      <c r="A5" s="4"/>
      <c r="B5" s="6" t="s">
        <v>62</v>
      </c>
      <c r="C5" s="6" t="s">
        <v>63</v>
      </c>
      <c r="D5" s="113"/>
      <c r="E5" s="113"/>
      <c r="F5" s="32" t="s">
        <v>66</v>
      </c>
      <c r="G5" s="32" t="s">
        <v>67</v>
      </c>
      <c r="H5" s="118" t="s">
        <v>119</v>
      </c>
      <c r="I5" s="120" t="s">
        <v>120</v>
      </c>
      <c r="J5" s="121"/>
      <c r="K5" s="121"/>
      <c r="L5" s="122"/>
      <c r="M5" s="4"/>
      <c r="N5" s="32" t="s">
        <v>69</v>
      </c>
      <c r="O5" s="6" t="s">
        <v>46</v>
      </c>
      <c r="P5" s="113"/>
      <c r="Q5" s="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4" customHeight="1">
      <c r="A6" s="5"/>
      <c r="B6" s="31"/>
      <c r="C6" s="31"/>
      <c r="D6" s="113"/>
      <c r="E6" s="113"/>
      <c r="F6" s="31"/>
      <c r="G6" s="31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5"/>
      <c r="N6" s="70"/>
      <c r="O6" s="70"/>
      <c r="P6" s="114"/>
      <c r="Q6" s="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s="22" customFormat="1" ht="30" customHeight="1">
      <c r="A7" s="47" t="s">
        <v>88</v>
      </c>
      <c r="B7" s="48">
        <v>112932210</v>
      </c>
      <c r="C7" s="48">
        <v>9420</v>
      </c>
      <c r="D7" s="48">
        <v>1587248</v>
      </c>
      <c r="E7" s="48">
        <v>20487308</v>
      </c>
      <c r="F7" s="48">
        <v>1093176</v>
      </c>
      <c r="G7" s="48">
        <v>791903</v>
      </c>
      <c r="H7" s="48">
        <v>2933786</v>
      </c>
      <c r="I7" s="48">
        <v>0</v>
      </c>
      <c r="J7" s="48">
        <v>0</v>
      </c>
      <c r="K7" s="48">
        <v>121491</v>
      </c>
      <c r="L7" s="48">
        <v>121491</v>
      </c>
      <c r="M7" s="47" t="s">
        <v>88</v>
      </c>
      <c r="N7" s="48">
        <v>6708994</v>
      </c>
      <c r="O7" s="48">
        <v>11649350</v>
      </c>
      <c r="P7" s="48">
        <v>300985959</v>
      </c>
    </row>
    <row r="8" spans="1:16" s="22" customFormat="1" ht="30" customHeight="1">
      <c r="A8" s="49" t="s">
        <v>107</v>
      </c>
      <c r="B8" s="50">
        <v>109717678</v>
      </c>
      <c r="C8" s="50">
        <v>23745</v>
      </c>
      <c r="D8" s="50">
        <v>0</v>
      </c>
      <c r="E8" s="50">
        <v>6789993</v>
      </c>
      <c r="F8" s="50">
        <v>1505530</v>
      </c>
      <c r="G8" s="50">
        <v>0</v>
      </c>
      <c r="H8" s="50">
        <v>677883</v>
      </c>
      <c r="I8" s="50">
        <v>0</v>
      </c>
      <c r="J8" s="50">
        <v>0</v>
      </c>
      <c r="K8" s="50">
        <v>1433</v>
      </c>
      <c r="L8" s="50">
        <v>1433</v>
      </c>
      <c r="M8" s="49" t="s">
        <v>107</v>
      </c>
      <c r="N8" s="50">
        <v>4155720</v>
      </c>
      <c r="O8" s="50">
        <v>6340566</v>
      </c>
      <c r="P8" s="50">
        <v>217710153</v>
      </c>
    </row>
    <row r="9" spans="1:16" s="22" customFormat="1" ht="30" customHeight="1">
      <c r="A9" s="51" t="s">
        <v>0</v>
      </c>
      <c r="B9" s="50">
        <v>155643401</v>
      </c>
      <c r="C9" s="50">
        <v>431637</v>
      </c>
      <c r="D9" s="50">
        <v>32571</v>
      </c>
      <c r="E9" s="50">
        <v>22248732</v>
      </c>
      <c r="F9" s="50">
        <v>1965356</v>
      </c>
      <c r="G9" s="50">
        <v>0</v>
      </c>
      <c r="H9" s="50">
        <v>1620388</v>
      </c>
      <c r="I9" s="50">
        <v>0</v>
      </c>
      <c r="J9" s="50">
        <v>0</v>
      </c>
      <c r="K9" s="50">
        <v>42222</v>
      </c>
      <c r="L9" s="50">
        <v>42222</v>
      </c>
      <c r="M9" s="51" t="s">
        <v>0</v>
      </c>
      <c r="N9" s="50">
        <v>7286979</v>
      </c>
      <c r="O9" s="50">
        <v>10914945</v>
      </c>
      <c r="P9" s="50">
        <v>397572392</v>
      </c>
    </row>
    <row r="10" spans="1:16" s="22" customFormat="1" ht="30" customHeight="1">
      <c r="A10" s="51" t="s">
        <v>1</v>
      </c>
      <c r="B10" s="50">
        <v>393991872</v>
      </c>
      <c r="C10" s="50">
        <v>101900</v>
      </c>
      <c r="D10" s="50">
        <v>8086649</v>
      </c>
      <c r="E10" s="50">
        <v>38201224</v>
      </c>
      <c r="F10" s="50">
        <v>8905320</v>
      </c>
      <c r="G10" s="50">
        <v>639</v>
      </c>
      <c r="H10" s="50">
        <v>2344310</v>
      </c>
      <c r="I10" s="50">
        <v>0</v>
      </c>
      <c r="J10" s="50">
        <v>0</v>
      </c>
      <c r="K10" s="50">
        <v>635</v>
      </c>
      <c r="L10" s="50">
        <v>635</v>
      </c>
      <c r="M10" s="51" t="s">
        <v>1</v>
      </c>
      <c r="N10" s="50">
        <v>15784354</v>
      </c>
      <c r="O10" s="50">
        <v>27035258</v>
      </c>
      <c r="P10" s="50">
        <v>640457453</v>
      </c>
    </row>
    <row r="11" spans="1:16" s="22" customFormat="1" ht="30" customHeight="1">
      <c r="A11" s="57" t="s">
        <v>108</v>
      </c>
      <c r="B11" s="58">
        <v>105306486</v>
      </c>
      <c r="C11" s="58">
        <v>6911</v>
      </c>
      <c r="D11" s="58">
        <v>20202</v>
      </c>
      <c r="E11" s="58">
        <v>8634345</v>
      </c>
      <c r="F11" s="58">
        <v>4661742</v>
      </c>
      <c r="G11" s="58">
        <v>0</v>
      </c>
      <c r="H11" s="58">
        <v>621701</v>
      </c>
      <c r="I11" s="58">
        <v>0</v>
      </c>
      <c r="J11" s="58">
        <v>0</v>
      </c>
      <c r="K11" s="58">
        <v>0</v>
      </c>
      <c r="L11" s="58">
        <v>0</v>
      </c>
      <c r="M11" s="57" t="s">
        <v>108</v>
      </c>
      <c r="N11" s="58">
        <v>3199559</v>
      </c>
      <c r="O11" s="58">
        <v>8483002</v>
      </c>
      <c r="P11" s="58">
        <v>205126061</v>
      </c>
    </row>
    <row r="12" spans="1:16" s="22" customFormat="1" ht="30" customHeight="1">
      <c r="A12" s="59" t="s">
        <v>109</v>
      </c>
      <c r="B12" s="48">
        <v>62465036</v>
      </c>
      <c r="C12" s="48">
        <v>0</v>
      </c>
      <c r="D12" s="48">
        <v>16317</v>
      </c>
      <c r="E12" s="48">
        <v>6178815</v>
      </c>
      <c r="F12" s="48">
        <v>2985628</v>
      </c>
      <c r="G12" s="48">
        <v>0</v>
      </c>
      <c r="H12" s="48">
        <v>626618</v>
      </c>
      <c r="I12" s="48">
        <v>0</v>
      </c>
      <c r="J12" s="48">
        <v>0</v>
      </c>
      <c r="K12" s="48">
        <v>0</v>
      </c>
      <c r="L12" s="48">
        <v>0</v>
      </c>
      <c r="M12" s="59" t="s">
        <v>109</v>
      </c>
      <c r="N12" s="48">
        <v>5478165</v>
      </c>
      <c r="O12" s="48">
        <v>9090411</v>
      </c>
      <c r="P12" s="48">
        <v>182769485</v>
      </c>
    </row>
    <row r="13" spans="1:16" s="22" customFormat="1" ht="30" customHeight="1">
      <c r="A13" s="51" t="s">
        <v>2</v>
      </c>
      <c r="B13" s="50">
        <v>106637036</v>
      </c>
      <c r="C13" s="50">
        <v>0</v>
      </c>
      <c r="D13" s="50">
        <v>142623</v>
      </c>
      <c r="E13" s="50">
        <v>10645722</v>
      </c>
      <c r="F13" s="50">
        <v>0</v>
      </c>
      <c r="G13" s="50">
        <v>0</v>
      </c>
      <c r="H13" s="50">
        <v>574706</v>
      </c>
      <c r="I13" s="50">
        <v>0</v>
      </c>
      <c r="J13" s="50">
        <v>0</v>
      </c>
      <c r="K13" s="50">
        <v>0</v>
      </c>
      <c r="L13" s="50">
        <v>0</v>
      </c>
      <c r="M13" s="51" t="s">
        <v>2</v>
      </c>
      <c r="N13" s="50">
        <v>4042016</v>
      </c>
      <c r="O13" s="50">
        <v>4616722</v>
      </c>
      <c r="P13" s="50">
        <v>232388297</v>
      </c>
    </row>
    <row r="14" spans="1:16" s="22" customFormat="1" ht="30" customHeight="1">
      <c r="A14" s="51" t="s">
        <v>3</v>
      </c>
      <c r="B14" s="50">
        <v>58673809</v>
      </c>
      <c r="C14" s="50">
        <v>0</v>
      </c>
      <c r="D14" s="50">
        <v>71411</v>
      </c>
      <c r="E14" s="50">
        <v>4240174</v>
      </c>
      <c r="F14" s="50">
        <v>0</v>
      </c>
      <c r="G14" s="50">
        <v>0</v>
      </c>
      <c r="H14" s="50">
        <v>181814</v>
      </c>
      <c r="I14" s="50">
        <v>0</v>
      </c>
      <c r="J14" s="50">
        <v>0</v>
      </c>
      <c r="K14" s="50">
        <v>0</v>
      </c>
      <c r="L14" s="50">
        <v>0</v>
      </c>
      <c r="M14" s="51" t="s">
        <v>3</v>
      </c>
      <c r="N14" s="50">
        <v>1868775</v>
      </c>
      <c r="O14" s="50">
        <v>2050589</v>
      </c>
      <c r="P14" s="50">
        <v>106441877</v>
      </c>
    </row>
    <row r="15" spans="1:16" s="22" customFormat="1" ht="30" customHeight="1">
      <c r="A15" s="49" t="s">
        <v>110</v>
      </c>
      <c r="B15" s="50">
        <v>131410197</v>
      </c>
      <c r="C15" s="50">
        <v>0</v>
      </c>
      <c r="D15" s="50">
        <v>4585839</v>
      </c>
      <c r="E15" s="50">
        <v>7973892</v>
      </c>
      <c r="F15" s="50">
        <v>1533152</v>
      </c>
      <c r="G15" s="50">
        <v>0</v>
      </c>
      <c r="H15" s="50">
        <v>502683</v>
      </c>
      <c r="I15" s="50">
        <v>0</v>
      </c>
      <c r="J15" s="50">
        <v>0</v>
      </c>
      <c r="K15" s="50">
        <v>0</v>
      </c>
      <c r="L15" s="50">
        <v>0</v>
      </c>
      <c r="M15" s="49" t="s">
        <v>110</v>
      </c>
      <c r="N15" s="50">
        <v>4031620</v>
      </c>
      <c r="O15" s="50">
        <v>6067455</v>
      </c>
      <c r="P15" s="50">
        <v>265477764</v>
      </c>
    </row>
    <row r="16" spans="1:16" s="22" customFormat="1" ht="30" customHeight="1">
      <c r="A16" s="57" t="s">
        <v>111</v>
      </c>
      <c r="B16" s="58">
        <v>133842437</v>
      </c>
      <c r="C16" s="58">
        <v>0</v>
      </c>
      <c r="D16" s="58">
        <v>31810</v>
      </c>
      <c r="E16" s="58">
        <v>6302017</v>
      </c>
      <c r="F16" s="58">
        <v>0</v>
      </c>
      <c r="G16" s="58">
        <v>0</v>
      </c>
      <c r="H16" s="58">
        <v>448987</v>
      </c>
      <c r="I16" s="58">
        <v>0</v>
      </c>
      <c r="J16" s="58">
        <v>0</v>
      </c>
      <c r="K16" s="58">
        <v>0</v>
      </c>
      <c r="L16" s="58">
        <v>0</v>
      </c>
      <c r="M16" s="57" t="s">
        <v>111</v>
      </c>
      <c r="N16" s="58">
        <v>4019428</v>
      </c>
      <c r="O16" s="58">
        <v>4468415</v>
      </c>
      <c r="P16" s="58">
        <v>226393230</v>
      </c>
    </row>
    <row r="17" spans="1:16" s="22" customFormat="1" ht="30" customHeight="1">
      <c r="A17" s="49" t="s">
        <v>112</v>
      </c>
      <c r="B17" s="50">
        <v>30320034</v>
      </c>
      <c r="C17" s="50">
        <v>0</v>
      </c>
      <c r="D17" s="50">
        <v>0</v>
      </c>
      <c r="E17" s="50">
        <v>2038978</v>
      </c>
      <c r="F17" s="50">
        <v>0</v>
      </c>
      <c r="G17" s="50">
        <v>0</v>
      </c>
      <c r="H17" s="50">
        <v>144906</v>
      </c>
      <c r="I17" s="50">
        <v>0</v>
      </c>
      <c r="J17" s="50">
        <v>0</v>
      </c>
      <c r="K17" s="50">
        <v>0</v>
      </c>
      <c r="L17" s="50">
        <v>0</v>
      </c>
      <c r="M17" s="49" t="s">
        <v>112</v>
      </c>
      <c r="N17" s="50">
        <v>449635</v>
      </c>
      <c r="O17" s="50">
        <v>594541</v>
      </c>
      <c r="P17" s="50">
        <v>53513065</v>
      </c>
    </row>
    <row r="18" spans="1:16" s="22" customFormat="1" ht="30" customHeight="1">
      <c r="A18" s="49" t="s">
        <v>113</v>
      </c>
      <c r="B18" s="50">
        <v>86785713</v>
      </c>
      <c r="C18" s="50">
        <v>0</v>
      </c>
      <c r="D18" s="50">
        <v>29189</v>
      </c>
      <c r="E18" s="50">
        <v>3006595</v>
      </c>
      <c r="F18" s="50">
        <v>1086459</v>
      </c>
      <c r="G18" s="50">
        <v>0</v>
      </c>
      <c r="H18" s="50">
        <v>340092</v>
      </c>
      <c r="I18" s="50">
        <v>0</v>
      </c>
      <c r="J18" s="50">
        <v>0</v>
      </c>
      <c r="K18" s="50">
        <v>0</v>
      </c>
      <c r="L18" s="50">
        <v>0</v>
      </c>
      <c r="M18" s="49" t="s">
        <v>113</v>
      </c>
      <c r="N18" s="50">
        <v>1657551</v>
      </c>
      <c r="O18" s="50">
        <v>3084102</v>
      </c>
      <c r="P18" s="50">
        <v>176984326</v>
      </c>
    </row>
    <row r="19" spans="1:16" s="22" customFormat="1" ht="30" customHeight="1" thickBot="1">
      <c r="A19" s="49" t="s">
        <v>116</v>
      </c>
      <c r="B19" s="50">
        <v>27670991</v>
      </c>
      <c r="C19" s="50">
        <v>0</v>
      </c>
      <c r="D19" s="50">
        <v>0</v>
      </c>
      <c r="E19" s="50">
        <v>1030287</v>
      </c>
      <c r="F19" s="50">
        <v>166281</v>
      </c>
      <c r="G19" s="50">
        <v>35006</v>
      </c>
      <c r="H19" s="50">
        <v>263621</v>
      </c>
      <c r="I19" s="50">
        <v>0</v>
      </c>
      <c r="J19" s="50">
        <v>0</v>
      </c>
      <c r="K19" s="50">
        <v>0</v>
      </c>
      <c r="L19" s="50">
        <v>0</v>
      </c>
      <c r="M19" s="49" t="s">
        <v>116</v>
      </c>
      <c r="N19" s="50">
        <v>2564045</v>
      </c>
      <c r="O19" s="50">
        <v>3028953</v>
      </c>
      <c r="P19" s="50">
        <v>71008599</v>
      </c>
    </row>
    <row r="20" spans="1:17" s="23" customFormat="1" ht="29.25" customHeight="1" thickBot="1" thickTop="1">
      <c r="A20" s="55" t="s">
        <v>118</v>
      </c>
      <c r="B20" s="74">
        <f>SUM(B7:B19)</f>
        <v>1515396900</v>
      </c>
      <c r="C20" s="74">
        <f aca="true" t="shared" si="0" ref="C20:P20">SUM(C7:C19)</f>
        <v>573613</v>
      </c>
      <c r="D20" s="74">
        <f t="shared" si="0"/>
        <v>14603859</v>
      </c>
      <c r="E20" s="74">
        <f t="shared" si="0"/>
        <v>137778082</v>
      </c>
      <c r="F20" s="74">
        <f t="shared" si="0"/>
        <v>23902644</v>
      </c>
      <c r="G20" s="74">
        <f t="shared" si="0"/>
        <v>827548</v>
      </c>
      <c r="H20" s="74">
        <f t="shared" si="0"/>
        <v>11281495</v>
      </c>
      <c r="I20" s="74">
        <f>SUM(I7:I19)</f>
        <v>0</v>
      </c>
      <c r="J20" s="74">
        <f>SUM(J7:J19)</f>
        <v>0</v>
      </c>
      <c r="K20" s="74">
        <f>SUM(K7:K19)</f>
        <v>165781</v>
      </c>
      <c r="L20" s="74">
        <f>SUM(L7:L19)</f>
        <v>165781</v>
      </c>
      <c r="M20" s="55" t="s">
        <v>118</v>
      </c>
      <c r="N20" s="74">
        <f t="shared" si="0"/>
        <v>61246841</v>
      </c>
      <c r="O20" s="74">
        <f t="shared" si="0"/>
        <v>97424309</v>
      </c>
      <c r="P20" s="74">
        <f t="shared" si="0"/>
        <v>3076828661</v>
      </c>
      <c r="Q20" s="22"/>
    </row>
    <row r="21" spans="1:16" s="22" customFormat="1" ht="30" customHeight="1" thickTop="1">
      <c r="A21" s="60" t="s">
        <v>89</v>
      </c>
      <c r="B21" s="61">
        <v>6957710</v>
      </c>
      <c r="C21" s="61">
        <v>3473</v>
      </c>
      <c r="D21" s="61">
        <v>59111</v>
      </c>
      <c r="E21" s="61">
        <v>354750</v>
      </c>
      <c r="F21" s="61">
        <v>0</v>
      </c>
      <c r="G21" s="61">
        <v>0</v>
      </c>
      <c r="H21" s="61">
        <v>199085</v>
      </c>
      <c r="I21" s="61">
        <v>0</v>
      </c>
      <c r="J21" s="61">
        <v>0</v>
      </c>
      <c r="K21" s="61">
        <v>0</v>
      </c>
      <c r="L21" s="61">
        <v>0</v>
      </c>
      <c r="M21" s="60" t="s">
        <v>89</v>
      </c>
      <c r="N21" s="61">
        <v>500186</v>
      </c>
      <c r="O21" s="61">
        <v>699271</v>
      </c>
      <c r="P21" s="61">
        <v>24229523</v>
      </c>
    </row>
    <row r="22" spans="1:16" s="22" customFormat="1" ht="30" customHeight="1">
      <c r="A22" s="51" t="s">
        <v>4</v>
      </c>
      <c r="B22" s="50">
        <v>10505180</v>
      </c>
      <c r="C22" s="50">
        <v>2394</v>
      </c>
      <c r="D22" s="50">
        <v>97241</v>
      </c>
      <c r="E22" s="50">
        <v>271999</v>
      </c>
      <c r="F22" s="50">
        <v>629047</v>
      </c>
      <c r="G22" s="50">
        <v>0</v>
      </c>
      <c r="H22" s="50">
        <v>184174</v>
      </c>
      <c r="I22" s="50">
        <v>0</v>
      </c>
      <c r="J22" s="50">
        <v>0</v>
      </c>
      <c r="K22" s="50">
        <v>0</v>
      </c>
      <c r="L22" s="50">
        <v>0</v>
      </c>
      <c r="M22" s="51" t="s">
        <v>4</v>
      </c>
      <c r="N22" s="50">
        <v>283531</v>
      </c>
      <c r="O22" s="50">
        <v>1096752</v>
      </c>
      <c r="P22" s="50">
        <v>27418810</v>
      </c>
    </row>
    <row r="23" spans="1:16" s="22" customFormat="1" ht="30" customHeight="1">
      <c r="A23" s="51" t="s">
        <v>5</v>
      </c>
      <c r="B23" s="50">
        <v>49778687</v>
      </c>
      <c r="C23" s="50">
        <v>0</v>
      </c>
      <c r="D23" s="50">
        <v>54679</v>
      </c>
      <c r="E23" s="50">
        <v>1606322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1" t="s">
        <v>5</v>
      </c>
      <c r="N23" s="50">
        <v>466566</v>
      </c>
      <c r="O23" s="50">
        <v>466566</v>
      </c>
      <c r="P23" s="50">
        <v>71380503</v>
      </c>
    </row>
    <row r="24" spans="1:16" s="22" customFormat="1" ht="30" customHeight="1">
      <c r="A24" s="51" t="s">
        <v>6</v>
      </c>
      <c r="B24" s="50">
        <v>16676181</v>
      </c>
      <c r="C24" s="50">
        <v>0</v>
      </c>
      <c r="D24" s="50">
        <v>0</v>
      </c>
      <c r="E24" s="50">
        <v>1223557</v>
      </c>
      <c r="F24" s="50">
        <v>1048250</v>
      </c>
      <c r="G24" s="50">
        <v>0</v>
      </c>
      <c r="H24" s="50">
        <v>58369</v>
      </c>
      <c r="I24" s="50">
        <v>0</v>
      </c>
      <c r="J24" s="50">
        <v>0</v>
      </c>
      <c r="K24" s="50">
        <v>0</v>
      </c>
      <c r="L24" s="50">
        <v>0</v>
      </c>
      <c r="M24" s="51" t="s">
        <v>6</v>
      </c>
      <c r="N24" s="50">
        <v>763300</v>
      </c>
      <c r="O24" s="50">
        <v>1869919</v>
      </c>
      <c r="P24" s="50">
        <v>40626505</v>
      </c>
    </row>
    <row r="25" spans="1:16" s="99" customFormat="1" ht="30" customHeight="1">
      <c r="A25" s="63" t="s">
        <v>7</v>
      </c>
      <c r="B25" s="58">
        <v>3740495</v>
      </c>
      <c r="C25" s="58">
        <v>105353</v>
      </c>
      <c r="D25" s="58">
        <v>0</v>
      </c>
      <c r="E25" s="58">
        <v>232405</v>
      </c>
      <c r="F25" s="58">
        <v>58807</v>
      </c>
      <c r="G25" s="58">
        <v>0</v>
      </c>
      <c r="H25" s="58">
        <v>107181</v>
      </c>
      <c r="I25" s="58">
        <v>0</v>
      </c>
      <c r="J25" s="58">
        <v>0</v>
      </c>
      <c r="K25" s="58">
        <v>0</v>
      </c>
      <c r="L25" s="58">
        <v>0</v>
      </c>
      <c r="M25" s="63" t="s">
        <v>7</v>
      </c>
      <c r="N25" s="58">
        <v>1100695</v>
      </c>
      <c r="O25" s="58">
        <v>1266683</v>
      </c>
      <c r="P25" s="58">
        <v>24652069</v>
      </c>
    </row>
    <row r="26" spans="1:16" s="22" customFormat="1" ht="30" customHeight="1">
      <c r="A26" s="52" t="s">
        <v>8</v>
      </c>
      <c r="B26" s="50">
        <v>34174980</v>
      </c>
      <c r="C26" s="50">
        <v>0</v>
      </c>
      <c r="D26" s="50">
        <v>0</v>
      </c>
      <c r="E26" s="50">
        <v>3696388</v>
      </c>
      <c r="F26" s="50">
        <v>1315268</v>
      </c>
      <c r="G26" s="50">
        <v>0</v>
      </c>
      <c r="H26" s="50">
        <v>30030</v>
      </c>
      <c r="I26" s="50">
        <v>0</v>
      </c>
      <c r="J26" s="50">
        <v>0</v>
      </c>
      <c r="K26" s="50">
        <v>0</v>
      </c>
      <c r="L26" s="50">
        <v>0</v>
      </c>
      <c r="M26" s="52" t="s">
        <v>8</v>
      </c>
      <c r="N26" s="50">
        <v>3795415</v>
      </c>
      <c r="O26" s="50">
        <v>5140713</v>
      </c>
      <c r="P26" s="50">
        <v>61890662</v>
      </c>
    </row>
    <row r="27" spans="1:16" s="22" customFormat="1" ht="30" customHeight="1">
      <c r="A27" s="51" t="s">
        <v>9</v>
      </c>
      <c r="B27" s="50">
        <v>54787007</v>
      </c>
      <c r="C27" s="50">
        <v>0</v>
      </c>
      <c r="D27" s="50">
        <v>0</v>
      </c>
      <c r="E27" s="50">
        <v>11026053</v>
      </c>
      <c r="F27" s="50">
        <v>0</v>
      </c>
      <c r="G27" s="50">
        <v>0</v>
      </c>
      <c r="H27" s="50">
        <v>258075</v>
      </c>
      <c r="I27" s="50">
        <v>0</v>
      </c>
      <c r="J27" s="50">
        <v>0</v>
      </c>
      <c r="K27" s="50">
        <v>0</v>
      </c>
      <c r="L27" s="50">
        <v>0</v>
      </c>
      <c r="M27" s="51" t="s">
        <v>9</v>
      </c>
      <c r="N27" s="50">
        <v>1589116</v>
      </c>
      <c r="O27" s="50">
        <v>1847191</v>
      </c>
      <c r="P27" s="50">
        <v>91735441</v>
      </c>
    </row>
    <row r="28" spans="1:16" s="22" customFormat="1" ht="30" customHeight="1">
      <c r="A28" s="52" t="s">
        <v>10</v>
      </c>
      <c r="B28" s="50">
        <v>1487735</v>
      </c>
      <c r="C28" s="50">
        <v>0</v>
      </c>
      <c r="D28" s="50">
        <v>0</v>
      </c>
      <c r="E28" s="50">
        <v>1739663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2" t="s">
        <v>10</v>
      </c>
      <c r="N28" s="50">
        <v>75935</v>
      </c>
      <c r="O28" s="50">
        <v>75935</v>
      </c>
      <c r="P28" s="50">
        <v>4471684</v>
      </c>
    </row>
    <row r="29" spans="1:16" s="22" customFormat="1" ht="30" customHeight="1">
      <c r="A29" s="52" t="s">
        <v>11</v>
      </c>
      <c r="B29" s="50">
        <v>34704181</v>
      </c>
      <c r="C29" s="50">
        <v>0</v>
      </c>
      <c r="D29" s="50">
        <v>0</v>
      </c>
      <c r="E29" s="50">
        <v>6653702</v>
      </c>
      <c r="F29" s="50">
        <v>26908</v>
      </c>
      <c r="G29" s="50">
        <v>0</v>
      </c>
      <c r="H29" s="50">
        <v>149309</v>
      </c>
      <c r="I29" s="50">
        <v>0</v>
      </c>
      <c r="J29" s="50">
        <v>0</v>
      </c>
      <c r="K29" s="50">
        <v>0</v>
      </c>
      <c r="L29" s="50">
        <v>0</v>
      </c>
      <c r="M29" s="52" t="s">
        <v>11</v>
      </c>
      <c r="N29" s="50">
        <v>1531459</v>
      </c>
      <c r="O29" s="50">
        <v>1707676</v>
      </c>
      <c r="P29" s="50">
        <v>54008516</v>
      </c>
    </row>
    <row r="30" spans="1:16" s="99" customFormat="1" ht="30" customHeight="1">
      <c r="A30" s="63" t="s">
        <v>117</v>
      </c>
      <c r="B30" s="58">
        <v>146616594</v>
      </c>
      <c r="C30" s="58">
        <v>0</v>
      </c>
      <c r="D30" s="58">
        <v>0</v>
      </c>
      <c r="E30" s="58">
        <v>8979317</v>
      </c>
      <c r="F30" s="58">
        <v>0</v>
      </c>
      <c r="G30" s="58">
        <v>0</v>
      </c>
      <c r="H30" s="58">
        <v>381345</v>
      </c>
      <c r="I30" s="58">
        <v>0</v>
      </c>
      <c r="J30" s="58">
        <v>0</v>
      </c>
      <c r="K30" s="58">
        <v>0</v>
      </c>
      <c r="L30" s="58">
        <v>0</v>
      </c>
      <c r="M30" s="63" t="s">
        <v>117</v>
      </c>
      <c r="N30" s="58">
        <v>1590804</v>
      </c>
      <c r="O30" s="58">
        <v>1972149</v>
      </c>
      <c r="P30" s="58">
        <v>190844464</v>
      </c>
    </row>
    <row r="31" spans="1:16" s="22" customFormat="1" ht="30" customHeight="1">
      <c r="A31" s="52" t="s">
        <v>12</v>
      </c>
      <c r="B31" s="50">
        <v>24740645</v>
      </c>
      <c r="C31" s="50">
        <v>0</v>
      </c>
      <c r="D31" s="50">
        <v>0</v>
      </c>
      <c r="E31" s="50">
        <v>6573872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2" t="s">
        <v>12</v>
      </c>
      <c r="N31" s="50">
        <v>1263990</v>
      </c>
      <c r="O31" s="50">
        <v>1263990</v>
      </c>
      <c r="P31" s="50">
        <v>40662978</v>
      </c>
    </row>
    <row r="32" spans="1:16" s="22" customFormat="1" ht="30" customHeight="1">
      <c r="A32" s="52" t="s">
        <v>13</v>
      </c>
      <c r="B32" s="50">
        <v>100829930</v>
      </c>
      <c r="C32" s="50">
        <v>0</v>
      </c>
      <c r="D32" s="50">
        <v>0</v>
      </c>
      <c r="E32" s="50">
        <v>6800532</v>
      </c>
      <c r="F32" s="50">
        <v>0</v>
      </c>
      <c r="G32" s="50">
        <v>0</v>
      </c>
      <c r="H32" s="50">
        <v>373926</v>
      </c>
      <c r="I32" s="50">
        <v>0</v>
      </c>
      <c r="J32" s="50">
        <v>0</v>
      </c>
      <c r="K32" s="50">
        <v>0</v>
      </c>
      <c r="L32" s="50">
        <v>0</v>
      </c>
      <c r="M32" s="52" t="s">
        <v>13</v>
      </c>
      <c r="N32" s="50">
        <v>1063823</v>
      </c>
      <c r="O32" s="50">
        <v>1437749</v>
      </c>
      <c r="P32" s="50">
        <v>133435681</v>
      </c>
    </row>
    <row r="33" spans="1:16" s="22" customFormat="1" ht="30" customHeight="1">
      <c r="A33" s="52" t="s">
        <v>14</v>
      </c>
      <c r="B33" s="50">
        <v>14084210</v>
      </c>
      <c r="C33" s="50">
        <v>0</v>
      </c>
      <c r="D33" s="50">
        <v>144035</v>
      </c>
      <c r="E33" s="50">
        <v>2435857</v>
      </c>
      <c r="F33" s="50">
        <v>280366</v>
      </c>
      <c r="G33" s="50">
        <v>0</v>
      </c>
      <c r="H33" s="50">
        <v>422024</v>
      </c>
      <c r="I33" s="50">
        <v>0</v>
      </c>
      <c r="J33" s="50">
        <v>0</v>
      </c>
      <c r="K33" s="50">
        <v>0</v>
      </c>
      <c r="L33" s="50">
        <v>0</v>
      </c>
      <c r="M33" s="52" t="s">
        <v>14</v>
      </c>
      <c r="N33" s="50">
        <v>1298591</v>
      </c>
      <c r="O33" s="50">
        <v>2000981</v>
      </c>
      <c r="P33" s="50">
        <v>29840903</v>
      </c>
    </row>
    <row r="34" spans="1:16" s="22" customFormat="1" ht="30" customHeight="1">
      <c r="A34" s="52" t="s">
        <v>15</v>
      </c>
      <c r="B34" s="50">
        <v>40555626</v>
      </c>
      <c r="C34" s="50">
        <v>0</v>
      </c>
      <c r="D34" s="50">
        <v>37294</v>
      </c>
      <c r="E34" s="50">
        <v>7458290</v>
      </c>
      <c r="F34" s="50">
        <v>744785</v>
      </c>
      <c r="G34" s="50">
        <v>0</v>
      </c>
      <c r="H34" s="50">
        <v>297416</v>
      </c>
      <c r="I34" s="50">
        <v>0</v>
      </c>
      <c r="J34" s="50">
        <v>0</v>
      </c>
      <c r="K34" s="50">
        <v>0</v>
      </c>
      <c r="L34" s="50">
        <v>0</v>
      </c>
      <c r="M34" s="52" t="s">
        <v>15</v>
      </c>
      <c r="N34" s="50">
        <v>2520031</v>
      </c>
      <c r="O34" s="50">
        <v>3562232</v>
      </c>
      <c r="P34" s="50">
        <v>92466502</v>
      </c>
    </row>
    <row r="35" spans="1:16" s="99" customFormat="1" ht="30" customHeight="1">
      <c r="A35" s="63" t="s">
        <v>16</v>
      </c>
      <c r="B35" s="58">
        <v>17415420</v>
      </c>
      <c r="C35" s="58">
        <v>0</v>
      </c>
      <c r="D35" s="58">
        <v>0</v>
      </c>
      <c r="E35" s="58">
        <v>1475543</v>
      </c>
      <c r="F35" s="58">
        <v>0</v>
      </c>
      <c r="G35" s="58">
        <v>317</v>
      </c>
      <c r="H35" s="58">
        <v>155525</v>
      </c>
      <c r="I35" s="58">
        <v>0</v>
      </c>
      <c r="J35" s="58">
        <v>0</v>
      </c>
      <c r="K35" s="58">
        <v>0</v>
      </c>
      <c r="L35" s="58">
        <v>0</v>
      </c>
      <c r="M35" s="63" t="s">
        <v>16</v>
      </c>
      <c r="N35" s="58">
        <v>650138</v>
      </c>
      <c r="O35" s="58">
        <v>805980</v>
      </c>
      <c r="P35" s="58">
        <v>61712356</v>
      </c>
    </row>
    <row r="36" spans="1:16" s="22" customFormat="1" ht="30" customHeight="1">
      <c r="A36" s="52" t="s">
        <v>17</v>
      </c>
      <c r="B36" s="50">
        <v>0</v>
      </c>
      <c r="C36" s="50">
        <v>0</v>
      </c>
      <c r="D36" s="50">
        <v>0</v>
      </c>
      <c r="E36" s="50">
        <v>20600</v>
      </c>
      <c r="F36" s="50">
        <v>0</v>
      </c>
      <c r="G36" s="50">
        <v>0</v>
      </c>
      <c r="H36" s="50">
        <v>15811</v>
      </c>
      <c r="I36" s="50">
        <v>0</v>
      </c>
      <c r="J36" s="50">
        <v>0</v>
      </c>
      <c r="K36" s="50">
        <v>0</v>
      </c>
      <c r="L36" s="50">
        <v>0</v>
      </c>
      <c r="M36" s="52" t="s">
        <v>17</v>
      </c>
      <c r="N36" s="50">
        <v>52607</v>
      </c>
      <c r="O36" s="50">
        <v>68418</v>
      </c>
      <c r="P36" s="50">
        <v>12307861</v>
      </c>
    </row>
    <row r="37" spans="1:16" s="22" customFormat="1" ht="30" customHeight="1">
      <c r="A37" s="52" t="s">
        <v>18</v>
      </c>
      <c r="B37" s="50">
        <v>41310831</v>
      </c>
      <c r="C37" s="50">
        <v>0</v>
      </c>
      <c r="D37" s="50">
        <v>0</v>
      </c>
      <c r="E37" s="50">
        <v>11210923</v>
      </c>
      <c r="F37" s="50">
        <v>0</v>
      </c>
      <c r="G37" s="50">
        <v>0</v>
      </c>
      <c r="H37" s="50">
        <v>158319</v>
      </c>
      <c r="I37" s="50">
        <v>0</v>
      </c>
      <c r="J37" s="50">
        <v>0</v>
      </c>
      <c r="K37" s="50">
        <v>0</v>
      </c>
      <c r="L37" s="50">
        <v>0</v>
      </c>
      <c r="M37" s="52" t="s">
        <v>18</v>
      </c>
      <c r="N37" s="50">
        <v>1025724</v>
      </c>
      <c r="O37" s="50">
        <v>1184043</v>
      </c>
      <c r="P37" s="50">
        <v>67187901</v>
      </c>
    </row>
    <row r="38" spans="1:16" s="22" customFormat="1" ht="30" customHeight="1">
      <c r="A38" s="52" t="s">
        <v>19</v>
      </c>
      <c r="B38" s="50">
        <v>29582773</v>
      </c>
      <c r="C38" s="50">
        <v>0</v>
      </c>
      <c r="D38" s="50">
        <v>859939</v>
      </c>
      <c r="E38" s="50">
        <v>1256958</v>
      </c>
      <c r="F38" s="50">
        <v>0</v>
      </c>
      <c r="G38" s="50">
        <v>0</v>
      </c>
      <c r="H38" s="50">
        <v>140128</v>
      </c>
      <c r="I38" s="50">
        <v>0</v>
      </c>
      <c r="J38" s="50">
        <v>0</v>
      </c>
      <c r="K38" s="50">
        <v>0</v>
      </c>
      <c r="L38" s="50">
        <v>0</v>
      </c>
      <c r="M38" s="52" t="s">
        <v>19</v>
      </c>
      <c r="N38" s="50">
        <v>507210</v>
      </c>
      <c r="O38" s="50">
        <v>647338</v>
      </c>
      <c r="P38" s="50">
        <v>38510966</v>
      </c>
    </row>
    <row r="39" spans="1:16" s="22" customFormat="1" ht="30" customHeight="1">
      <c r="A39" s="51" t="s">
        <v>20</v>
      </c>
      <c r="B39" s="50">
        <v>22105934</v>
      </c>
      <c r="C39" s="50">
        <v>0</v>
      </c>
      <c r="D39" s="50">
        <v>429500</v>
      </c>
      <c r="E39" s="50">
        <v>7851430</v>
      </c>
      <c r="F39" s="50">
        <v>0</v>
      </c>
      <c r="G39" s="50">
        <v>0</v>
      </c>
      <c r="H39" s="50">
        <v>568784</v>
      </c>
      <c r="I39" s="50">
        <v>0</v>
      </c>
      <c r="J39" s="50">
        <v>0</v>
      </c>
      <c r="K39" s="50">
        <v>0</v>
      </c>
      <c r="L39" s="50">
        <v>0</v>
      </c>
      <c r="M39" s="51" t="s">
        <v>20</v>
      </c>
      <c r="N39" s="50">
        <v>2113344</v>
      </c>
      <c r="O39" s="50">
        <v>2682128</v>
      </c>
      <c r="P39" s="50">
        <v>42284764</v>
      </c>
    </row>
    <row r="40" spans="1:16" s="99" customFormat="1" ht="30" customHeight="1">
      <c r="A40" s="62" t="s">
        <v>21</v>
      </c>
      <c r="B40" s="58">
        <v>19651917</v>
      </c>
      <c r="C40" s="58">
        <v>0</v>
      </c>
      <c r="D40" s="58">
        <v>0</v>
      </c>
      <c r="E40" s="58">
        <v>7049243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62" t="s">
        <v>21</v>
      </c>
      <c r="N40" s="58">
        <v>234115</v>
      </c>
      <c r="O40" s="58">
        <v>234115</v>
      </c>
      <c r="P40" s="58">
        <v>34034111</v>
      </c>
    </row>
    <row r="41" spans="1:16" s="22" customFormat="1" ht="30" customHeight="1">
      <c r="A41" s="49" t="s">
        <v>114</v>
      </c>
      <c r="B41" s="50">
        <v>67039593</v>
      </c>
      <c r="C41" s="50">
        <v>0</v>
      </c>
      <c r="D41" s="50">
        <v>0</v>
      </c>
      <c r="E41" s="50">
        <v>4190682</v>
      </c>
      <c r="F41" s="50">
        <v>0</v>
      </c>
      <c r="G41" s="50">
        <v>0</v>
      </c>
      <c r="H41" s="50">
        <v>117952</v>
      </c>
      <c r="I41" s="50">
        <v>0</v>
      </c>
      <c r="J41" s="50">
        <v>0</v>
      </c>
      <c r="K41" s="50">
        <v>0</v>
      </c>
      <c r="L41" s="50">
        <v>0</v>
      </c>
      <c r="M41" s="49" t="s">
        <v>114</v>
      </c>
      <c r="N41" s="50">
        <v>413099</v>
      </c>
      <c r="O41" s="50">
        <v>531051</v>
      </c>
      <c r="P41" s="50">
        <v>125436950</v>
      </c>
    </row>
    <row r="42" spans="1:16" s="22" customFormat="1" ht="30" customHeight="1">
      <c r="A42" s="51" t="s">
        <v>22</v>
      </c>
      <c r="B42" s="50">
        <v>55419960</v>
      </c>
      <c r="C42" s="50">
        <v>0</v>
      </c>
      <c r="D42" s="50">
        <v>1760845</v>
      </c>
      <c r="E42" s="50">
        <v>6279798</v>
      </c>
      <c r="F42" s="50">
        <v>3307522</v>
      </c>
      <c r="G42" s="50">
        <v>0</v>
      </c>
      <c r="H42" s="50">
        <v>63922</v>
      </c>
      <c r="I42" s="50">
        <v>0</v>
      </c>
      <c r="J42" s="50">
        <v>0</v>
      </c>
      <c r="K42" s="50">
        <v>0</v>
      </c>
      <c r="L42" s="50">
        <v>0</v>
      </c>
      <c r="M42" s="51" t="s">
        <v>22</v>
      </c>
      <c r="N42" s="50">
        <v>899652</v>
      </c>
      <c r="O42" s="50">
        <v>4271096</v>
      </c>
      <c r="P42" s="50">
        <v>95383696</v>
      </c>
    </row>
    <row r="43" spans="1:16" s="22" customFormat="1" ht="30" customHeight="1">
      <c r="A43" s="51" t="s">
        <v>23</v>
      </c>
      <c r="B43" s="50">
        <v>10342038</v>
      </c>
      <c r="C43" s="50">
        <v>0</v>
      </c>
      <c r="D43" s="50">
        <v>0</v>
      </c>
      <c r="E43" s="50">
        <v>256696</v>
      </c>
      <c r="F43" s="50">
        <v>734143</v>
      </c>
      <c r="G43" s="50">
        <v>0</v>
      </c>
      <c r="H43" s="50">
        <v>128278</v>
      </c>
      <c r="I43" s="50">
        <v>0</v>
      </c>
      <c r="J43" s="50">
        <v>0</v>
      </c>
      <c r="K43" s="50">
        <v>0</v>
      </c>
      <c r="L43" s="50">
        <v>0</v>
      </c>
      <c r="M43" s="51" t="s">
        <v>23</v>
      </c>
      <c r="N43" s="50">
        <v>738242</v>
      </c>
      <c r="O43" s="50">
        <v>1600663</v>
      </c>
      <c r="P43" s="50">
        <v>29192999</v>
      </c>
    </row>
    <row r="44" spans="1:16" s="22" customFormat="1" ht="30" customHeight="1">
      <c r="A44" s="52" t="s">
        <v>24</v>
      </c>
      <c r="B44" s="50">
        <v>3292148</v>
      </c>
      <c r="C44" s="50">
        <v>0</v>
      </c>
      <c r="D44" s="50">
        <v>0</v>
      </c>
      <c r="E44" s="50">
        <v>31547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2" t="s">
        <v>24</v>
      </c>
      <c r="N44" s="50">
        <v>358632</v>
      </c>
      <c r="O44" s="50">
        <v>358632</v>
      </c>
      <c r="P44" s="50">
        <v>15309657</v>
      </c>
    </row>
    <row r="45" spans="1:16" s="99" customFormat="1" ht="30" customHeight="1">
      <c r="A45" s="63" t="s">
        <v>25</v>
      </c>
      <c r="B45" s="58">
        <v>12153964</v>
      </c>
      <c r="C45" s="58">
        <v>0</v>
      </c>
      <c r="D45" s="58">
        <v>19067</v>
      </c>
      <c r="E45" s="58">
        <v>658111</v>
      </c>
      <c r="F45" s="58">
        <v>1609736</v>
      </c>
      <c r="G45" s="58">
        <v>0</v>
      </c>
      <c r="H45" s="58">
        <v>115961</v>
      </c>
      <c r="I45" s="58">
        <v>0</v>
      </c>
      <c r="J45" s="58">
        <v>0</v>
      </c>
      <c r="K45" s="58">
        <v>0</v>
      </c>
      <c r="L45" s="58">
        <v>0</v>
      </c>
      <c r="M45" s="63" t="s">
        <v>25</v>
      </c>
      <c r="N45" s="58">
        <v>1209271</v>
      </c>
      <c r="O45" s="58">
        <v>2934968</v>
      </c>
      <c r="P45" s="58">
        <v>49417868</v>
      </c>
    </row>
    <row r="46" spans="1:16" s="22" customFormat="1" ht="30" customHeight="1">
      <c r="A46" s="52" t="s">
        <v>26</v>
      </c>
      <c r="B46" s="50">
        <v>60460548</v>
      </c>
      <c r="C46" s="50">
        <v>0</v>
      </c>
      <c r="D46" s="50">
        <v>0</v>
      </c>
      <c r="E46" s="50">
        <v>1044998</v>
      </c>
      <c r="F46" s="50">
        <v>1959571</v>
      </c>
      <c r="G46" s="50">
        <v>0</v>
      </c>
      <c r="H46" s="50">
        <v>209058</v>
      </c>
      <c r="I46" s="50">
        <v>0</v>
      </c>
      <c r="J46" s="50">
        <v>0</v>
      </c>
      <c r="K46" s="50">
        <v>0</v>
      </c>
      <c r="L46" s="50">
        <v>0</v>
      </c>
      <c r="M46" s="52" t="s">
        <v>26</v>
      </c>
      <c r="N46" s="50">
        <v>1632845</v>
      </c>
      <c r="O46" s="50">
        <v>3801474</v>
      </c>
      <c r="P46" s="50">
        <v>88632879</v>
      </c>
    </row>
    <row r="47" spans="1:16" s="22" customFormat="1" ht="30" customHeight="1">
      <c r="A47" s="52" t="s">
        <v>27</v>
      </c>
      <c r="B47" s="50">
        <v>51753190</v>
      </c>
      <c r="C47" s="50">
        <v>0</v>
      </c>
      <c r="D47" s="50">
        <v>0</v>
      </c>
      <c r="E47" s="50">
        <v>1923896</v>
      </c>
      <c r="F47" s="50">
        <v>0</v>
      </c>
      <c r="G47" s="50">
        <v>0</v>
      </c>
      <c r="H47" s="50">
        <v>199166</v>
      </c>
      <c r="I47" s="50">
        <v>0</v>
      </c>
      <c r="J47" s="50">
        <v>0</v>
      </c>
      <c r="K47" s="50">
        <v>0</v>
      </c>
      <c r="L47" s="50">
        <v>0</v>
      </c>
      <c r="M47" s="52" t="s">
        <v>27</v>
      </c>
      <c r="N47" s="50">
        <v>395722</v>
      </c>
      <c r="O47" s="50">
        <v>594888</v>
      </c>
      <c r="P47" s="50">
        <v>66515112</v>
      </c>
    </row>
    <row r="48" spans="1:16" s="22" customFormat="1" ht="30" customHeight="1">
      <c r="A48" s="52" t="s">
        <v>28</v>
      </c>
      <c r="B48" s="50">
        <v>59889808</v>
      </c>
      <c r="C48" s="50">
        <v>0</v>
      </c>
      <c r="D48" s="50">
        <v>0</v>
      </c>
      <c r="E48" s="50">
        <v>8296106</v>
      </c>
      <c r="F48" s="50">
        <v>0</v>
      </c>
      <c r="G48" s="50">
        <v>0</v>
      </c>
      <c r="H48" s="50">
        <v>65672</v>
      </c>
      <c r="I48" s="50">
        <v>0</v>
      </c>
      <c r="J48" s="50">
        <v>0</v>
      </c>
      <c r="K48" s="50">
        <v>0</v>
      </c>
      <c r="L48" s="50">
        <v>0</v>
      </c>
      <c r="M48" s="52" t="s">
        <v>28</v>
      </c>
      <c r="N48" s="50">
        <v>1599146</v>
      </c>
      <c r="O48" s="50">
        <v>1664818</v>
      </c>
      <c r="P48" s="50">
        <v>91089928</v>
      </c>
    </row>
    <row r="49" spans="1:16" s="22" customFormat="1" ht="30" customHeight="1">
      <c r="A49" s="52" t="s">
        <v>29</v>
      </c>
      <c r="B49" s="50">
        <v>60590318</v>
      </c>
      <c r="C49" s="50">
        <v>0</v>
      </c>
      <c r="D49" s="50">
        <v>3782103</v>
      </c>
      <c r="E49" s="50">
        <v>312723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2" t="s">
        <v>29</v>
      </c>
      <c r="N49" s="50">
        <v>2672689</v>
      </c>
      <c r="O49" s="50">
        <v>2672689</v>
      </c>
      <c r="P49" s="50">
        <v>81236390</v>
      </c>
    </row>
    <row r="50" spans="1:16" s="99" customFormat="1" ht="30" customHeight="1">
      <c r="A50" s="63" t="s">
        <v>30</v>
      </c>
      <c r="B50" s="58">
        <v>57706527</v>
      </c>
      <c r="C50" s="58">
        <v>0</v>
      </c>
      <c r="D50" s="58">
        <v>19171</v>
      </c>
      <c r="E50" s="58">
        <v>1046497</v>
      </c>
      <c r="F50" s="58">
        <v>2093655</v>
      </c>
      <c r="G50" s="58">
        <v>0</v>
      </c>
      <c r="H50" s="58">
        <v>134961</v>
      </c>
      <c r="I50" s="58">
        <v>0</v>
      </c>
      <c r="J50" s="58">
        <v>0</v>
      </c>
      <c r="K50" s="58">
        <v>0</v>
      </c>
      <c r="L50" s="58">
        <v>0</v>
      </c>
      <c r="M50" s="63" t="s">
        <v>30</v>
      </c>
      <c r="N50" s="58">
        <v>2274643</v>
      </c>
      <c r="O50" s="58">
        <v>4503259</v>
      </c>
      <c r="P50" s="58">
        <v>99695328</v>
      </c>
    </row>
    <row r="51" spans="1:16" s="22" customFormat="1" ht="30" customHeight="1">
      <c r="A51" s="52" t="s">
        <v>31</v>
      </c>
      <c r="B51" s="50">
        <v>12511504</v>
      </c>
      <c r="C51" s="50">
        <v>0</v>
      </c>
      <c r="D51" s="50">
        <v>7430</v>
      </c>
      <c r="E51" s="50">
        <v>921251</v>
      </c>
      <c r="F51" s="50">
        <v>0</v>
      </c>
      <c r="G51" s="50">
        <v>0</v>
      </c>
      <c r="H51" s="50">
        <v>93620</v>
      </c>
      <c r="I51" s="50">
        <v>0</v>
      </c>
      <c r="J51" s="50">
        <v>0</v>
      </c>
      <c r="K51" s="50">
        <v>0</v>
      </c>
      <c r="L51" s="50">
        <v>0</v>
      </c>
      <c r="M51" s="52" t="s">
        <v>31</v>
      </c>
      <c r="N51" s="50">
        <v>872286</v>
      </c>
      <c r="O51" s="50">
        <v>965906</v>
      </c>
      <c r="P51" s="50">
        <v>29620805</v>
      </c>
    </row>
    <row r="52" spans="1:16" s="22" customFormat="1" ht="30" customHeight="1">
      <c r="A52" s="52" t="s">
        <v>32</v>
      </c>
      <c r="B52" s="50">
        <v>44817985</v>
      </c>
      <c r="C52" s="50">
        <v>0</v>
      </c>
      <c r="D52" s="50">
        <v>51563</v>
      </c>
      <c r="E52" s="50">
        <v>3905479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2" t="s">
        <v>32</v>
      </c>
      <c r="N52" s="50">
        <v>977999</v>
      </c>
      <c r="O52" s="50">
        <v>977999</v>
      </c>
      <c r="P52" s="50">
        <v>71518057</v>
      </c>
    </row>
    <row r="53" spans="1:16" s="22" customFormat="1" ht="30" customHeight="1">
      <c r="A53" s="52" t="s">
        <v>33</v>
      </c>
      <c r="B53" s="50">
        <v>16302486</v>
      </c>
      <c r="C53" s="50">
        <v>0</v>
      </c>
      <c r="D53" s="50">
        <v>0</v>
      </c>
      <c r="E53" s="50">
        <v>466322</v>
      </c>
      <c r="F53" s="50">
        <v>943645</v>
      </c>
      <c r="G53" s="50">
        <v>0</v>
      </c>
      <c r="H53" s="50">
        <v>70293</v>
      </c>
      <c r="I53" s="50">
        <v>0</v>
      </c>
      <c r="J53" s="50">
        <v>0</v>
      </c>
      <c r="K53" s="50">
        <v>0</v>
      </c>
      <c r="L53" s="50">
        <v>0</v>
      </c>
      <c r="M53" s="52" t="s">
        <v>33</v>
      </c>
      <c r="N53" s="50">
        <v>301095</v>
      </c>
      <c r="O53" s="50">
        <v>1315033</v>
      </c>
      <c r="P53" s="50">
        <v>32110846</v>
      </c>
    </row>
    <row r="54" spans="1:16" s="22" customFormat="1" ht="30" customHeight="1">
      <c r="A54" s="52" t="s">
        <v>34</v>
      </c>
      <c r="B54" s="50">
        <v>67647593</v>
      </c>
      <c r="C54" s="50">
        <v>0</v>
      </c>
      <c r="D54" s="50">
        <v>997602</v>
      </c>
      <c r="E54" s="50">
        <v>2461925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2" t="s">
        <v>34</v>
      </c>
      <c r="N54" s="50">
        <v>2260808</v>
      </c>
      <c r="O54" s="50">
        <v>2260808</v>
      </c>
      <c r="P54" s="50">
        <v>88198976</v>
      </c>
    </row>
    <row r="55" spans="1:16" s="99" customFormat="1" ht="30" customHeight="1">
      <c r="A55" s="63" t="s">
        <v>35</v>
      </c>
      <c r="B55" s="58">
        <v>23603983</v>
      </c>
      <c r="C55" s="58">
        <v>0</v>
      </c>
      <c r="D55" s="58">
        <v>34005</v>
      </c>
      <c r="E55" s="58">
        <v>1617251</v>
      </c>
      <c r="F55" s="58">
        <v>0</v>
      </c>
      <c r="G55" s="58">
        <v>0</v>
      </c>
      <c r="H55" s="58">
        <v>226641</v>
      </c>
      <c r="I55" s="58">
        <v>0</v>
      </c>
      <c r="J55" s="58">
        <v>0</v>
      </c>
      <c r="K55" s="58">
        <v>0</v>
      </c>
      <c r="L55" s="58">
        <v>0</v>
      </c>
      <c r="M55" s="63" t="s">
        <v>35</v>
      </c>
      <c r="N55" s="58">
        <v>1918633</v>
      </c>
      <c r="O55" s="58">
        <v>2145274</v>
      </c>
      <c r="P55" s="58">
        <v>56925874</v>
      </c>
    </row>
    <row r="56" spans="1:16" s="22" customFormat="1" ht="30" customHeight="1">
      <c r="A56" s="52" t="s">
        <v>36</v>
      </c>
      <c r="B56" s="50">
        <v>74922187</v>
      </c>
      <c r="C56" s="50">
        <v>0</v>
      </c>
      <c r="D56" s="50">
        <v>190130</v>
      </c>
      <c r="E56" s="50">
        <v>626715</v>
      </c>
      <c r="F56" s="50">
        <v>382383</v>
      </c>
      <c r="G56" s="50">
        <v>0</v>
      </c>
      <c r="H56" s="50">
        <v>171331</v>
      </c>
      <c r="I56" s="50">
        <v>0</v>
      </c>
      <c r="J56" s="50">
        <v>0</v>
      </c>
      <c r="K56" s="50">
        <v>0</v>
      </c>
      <c r="L56" s="50">
        <v>0</v>
      </c>
      <c r="M56" s="52" t="s">
        <v>36</v>
      </c>
      <c r="N56" s="50">
        <v>2527672</v>
      </c>
      <c r="O56" s="50">
        <v>3081386</v>
      </c>
      <c r="P56" s="50">
        <v>102043974</v>
      </c>
    </row>
    <row r="57" spans="1:16" s="22" customFormat="1" ht="30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2" t="s">
        <v>37</v>
      </c>
      <c r="N57" s="50">
        <v>0</v>
      </c>
      <c r="O57" s="50">
        <v>0</v>
      </c>
      <c r="P57" s="50">
        <v>0</v>
      </c>
    </row>
    <row r="58" spans="1:16" s="22" customFormat="1" ht="30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2" t="s">
        <v>38</v>
      </c>
      <c r="N58" s="50">
        <v>60309</v>
      </c>
      <c r="O58" s="50">
        <v>60309</v>
      </c>
      <c r="P58" s="50">
        <v>766289</v>
      </c>
    </row>
    <row r="59" spans="1:16" s="22" customFormat="1" ht="30" customHeight="1">
      <c r="A59" s="51" t="s">
        <v>39</v>
      </c>
      <c r="B59" s="50">
        <v>243019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1" t="s">
        <v>39</v>
      </c>
      <c r="N59" s="50">
        <v>671586</v>
      </c>
      <c r="O59" s="50">
        <v>671586</v>
      </c>
      <c r="P59" s="50">
        <v>1078571</v>
      </c>
    </row>
    <row r="60" spans="1:16" s="99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63" t="s">
        <v>40</v>
      </c>
      <c r="N60" s="58">
        <v>0</v>
      </c>
      <c r="O60" s="58">
        <v>0</v>
      </c>
      <c r="P60" s="58">
        <v>0</v>
      </c>
    </row>
    <row r="61" spans="1:16" s="22" customFormat="1" ht="30" customHeight="1">
      <c r="A61" s="52" t="s">
        <v>41</v>
      </c>
      <c r="B61" s="50">
        <v>660359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2" t="s">
        <v>41</v>
      </c>
      <c r="N61" s="50">
        <v>648219</v>
      </c>
      <c r="O61" s="50">
        <v>648219</v>
      </c>
      <c r="P61" s="50">
        <v>1836008</v>
      </c>
    </row>
    <row r="62" spans="1:16" s="22" customFormat="1" ht="30" customHeight="1">
      <c r="A62" s="52" t="s">
        <v>42</v>
      </c>
      <c r="B62" s="50">
        <v>217109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2" t="s">
        <v>42</v>
      </c>
      <c r="N62" s="50">
        <v>368527</v>
      </c>
      <c r="O62" s="50">
        <v>368527</v>
      </c>
      <c r="P62" s="50">
        <v>792879</v>
      </c>
    </row>
    <row r="63" spans="1:16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2" t="s">
        <v>43</v>
      </c>
      <c r="N63" s="50">
        <v>0</v>
      </c>
      <c r="O63" s="50">
        <v>0</v>
      </c>
      <c r="P63" s="50">
        <v>0</v>
      </c>
    </row>
    <row r="64" spans="1:16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2" t="s">
        <v>44</v>
      </c>
      <c r="N64" s="50">
        <v>0</v>
      </c>
      <c r="O64" s="50">
        <v>0</v>
      </c>
      <c r="P64" s="50">
        <v>0</v>
      </c>
    </row>
    <row r="65" spans="1:16" s="99" customFormat="1" ht="30" customHeight="1">
      <c r="A65" s="63" t="s">
        <v>45</v>
      </c>
      <c r="B65" s="58">
        <v>11153829</v>
      </c>
      <c r="C65" s="58">
        <v>0</v>
      </c>
      <c r="D65" s="58">
        <v>46758</v>
      </c>
      <c r="E65" s="58">
        <v>266894</v>
      </c>
      <c r="F65" s="58">
        <v>0</v>
      </c>
      <c r="G65" s="58">
        <v>0</v>
      </c>
      <c r="H65" s="58">
        <v>66018</v>
      </c>
      <c r="I65" s="58">
        <v>0</v>
      </c>
      <c r="J65" s="58">
        <v>0</v>
      </c>
      <c r="K65" s="58">
        <v>0</v>
      </c>
      <c r="L65" s="58">
        <v>0</v>
      </c>
      <c r="M65" s="63" t="s">
        <v>45</v>
      </c>
      <c r="N65" s="58">
        <v>543194</v>
      </c>
      <c r="O65" s="58">
        <v>609212</v>
      </c>
      <c r="P65" s="58">
        <v>28352240</v>
      </c>
    </row>
    <row r="66" spans="1:16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6" t="s">
        <v>115</v>
      </c>
      <c r="N66" s="67">
        <v>99806</v>
      </c>
      <c r="O66" s="67">
        <v>99806</v>
      </c>
      <c r="P66" s="67">
        <v>129925</v>
      </c>
    </row>
    <row r="67" spans="1:16" s="22" customFormat="1" ht="30" customHeight="1" thickBot="1" thickTop="1">
      <c r="A67" s="55" t="s">
        <v>90</v>
      </c>
      <c r="B67" s="56">
        <f>SUM(B21:B66)</f>
        <v>1360434184</v>
      </c>
      <c r="C67" s="56">
        <f aca="true" t="shared" si="1" ref="C67:P67">SUM(C21:C66)</f>
        <v>111220</v>
      </c>
      <c r="D67" s="56">
        <f t="shared" si="1"/>
        <v>8590473</v>
      </c>
      <c r="E67" s="56">
        <f t="shared" si="1"/>
        <v>122224295</v>
      </c>
      <c r="F67" s="56">
        <f t="shared" si="1"/>
        <v>15134086</v>
      </c>
      <c r="G67" s="56">
        <f t="shared" si="1"/>
        <v>317</v>
      </c>
      <c r="H67" s="68">
        <f t="shared" si="1"/>
        <v>5162374</v>
      </c>
      <c r="I67" s="68">
        <f>SUM(I21:I66)</f>
        <v>0</v>
      </c>
      <c r="J67" s="68">
        <f>SUM(J21:J66)</f>
        <v>0</v>
      </c>
      <c r="K67" s="68">
        <f>SUM(K21:K66)</f>
        <v>0</v>
      </c>
      <c r="L67" s="68">
        <f>SUM(L21:L66)</f>
        <v>0</v>
      </c>
      <c r="M67" s="55" t="s">
        <v>90</v>
      </c>
      <c r="N67" s="68">
        <f t="shared" si="1"/>
        <v>45870655</v>
      </c>
      <c r="O67" s="68">
        <f t="shared" si="1"/>
        <v>66167432</v>
      </c>
      <c r="P67" s="68">
        <f t="shared" si="1"/>
        <v>2298987451</v>
      </c>
    </row>
    <row r="68" spans="1:16" s="22" customFormat="1" ht="30" customHeight="1" thickTop="1">
      <c r="A68" s="54" t="s">
        <v>91</v>
      </c>
      <c r="B68" s="53">
        <f aca="true" t="shared" si="2" ref="B68:P68">+B20+B67</f>
        <v>2875831084</v>
      </c>
      <c r="C68" s="53">
        <f t="shared" si="2"/>
        <v>684833</v>
      </c>
      <c r="D68" s="53">
        <f t="shared" si="2"/>
        <v>23194332</v>
      </c>
      <c r="E68" s="53">
        <f t="shared" si="2"/>
        <v>260002377</v>
      </c>
      <c r="F68" s="53">
        <f t="shared" si="2"/>
        <v>39036730</v>
      </c>
      <c r="G68" s="53">
        <f t="shared" si="2"/>
        <v>827865</v>
      </c>
      <c r="H68" s="53">
        <f t="shared" si="2"/>
        <v>16443869</v>
      </c>
      <c r="I68" s="53">
        <f t="shared" si="2"/>
        <v>0</v>
      </c>
      <c r="J68" s="53">
        <f t="shared" si="2"/>
        <v>0</v>
      </c>
      <c r="K68" s="53">
        <f t="shared" si="2"/>
        <v>165781</v>
      </c>
      <c r="L68" s="53">
        <f t="shared" si="2"/>
        <v>165781</v>
      </c>
      <c r="M68" s="54" t="s">
        <v>91</v>
      </c>
      <c r="N68" s="53">
        <f t="shared" si="2"/>
        <v>107117496</v>
      </c>
      <c r="O68" s="53">
        <f t="shared" si="2"/>
        <v>163591741</v>
      </c>
      <c r="P68" s="53">
        <f t="shared" si="2"/>
        <v>5375816112</v>
      </c>
    </row>
    <row r="69" spans="1:16" s="22" customFormat="1" ht="24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4"/>
      <c r="O69" s="44"/>
      <c r="P69" s="44"/>
    </row>
    <row r="70" spans="1:16" s="46" customFormat="1" ht="24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42" t="s">
        <v>121</v>
      </c>
      <c r="N70" s="24"/>
      <c r="O70" s="24"/>
      <c r="P70" s="24"/>
    </row>
    <row r="71" spans="1:16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42"/>
      <c r="N71" s="24"/>
      <c r="O71" s="24"/>
      <c r="P71" s="24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2" useFirstPageNumber="1" fitToHeight="10" horizontalDpi="600" verticalDpi="600" orientation="portrait" paperSize="9" scale="33" r:id="rId1"/>
  <headerFooter alignWithMargins="0">
    <oddHeader>&amp;L&amp;24　　第２２表の３　平成２３年度固定資産税に関する調べ</oddHeader>
    <oddFooter>&amp;C&amp;30&amp;P</oddFooter>
  </headerFooter>
  <colBreaks count="1" manualBreakCount="1">
    <brk id="12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SheetLayoutView="50" zoomScalePageLayoutView="0" workbookViewId="0" topLeftCell="A1">
      <pane xSplit="1" ySplit="6" topLeftCell="J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24.75390625" defaultRowHeight="13.5"/>
  <cols>
    <col min="1" max="1" width="20.625" style="2" customWidth="1"/>
    <col min="2" max="11" width="22.625" style="2" customWidth="1"/>
    <col min="12" max="16384" width="24.75390625" style="2" customWidth="1"/>
  </cols>
  <sheetData>
    <row r="1" spans="1:12" ht="25.5">
      <c r="A1" s="34" t="s">
        <v>73</v>
      </c>
      <c r="L1" s="1"/>
    </row>
    <row r="2" spans="1:255" ht="21" customHeight="1">
      <c r="A2" s="7" t="s">
        <v>87</v>
      </c>
      <c r="B2" s="15" t="s">
        <v>95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17"/>
      <c r="F3" s="112" t="s">
        <v>51</v>
      </c>
      <c r="G3" s="112" t="s">
        <v>60</v>
      </c>
      <c r="H3" s="112" t="s">
        <v>74</v>
      </c>
      <c r="I3" s="112" t="s">
        <v>61</v>
      </c>
      <c r="J3" s="15" t="s">
        <v>71</v>
      </c>
      <c r="K3" s="17"/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18"/>
      <c r="D4" s="19"/>
      <c r="E4" s="19"/>
      <c r="F4" s="113"/>
      <c r="G4" s="113"/>
      <c r="H4" s="113"/>
      <c r="I4" s="113"/>
      <c r="J4" s="20"/>
      <c r="K4" s="19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6" t="s">
        <v>52</v>
      </c>
      <c r="C5" s="6" t="s">
        <v>53</v>
      </c>
      <c r="D5" s="6" t="s">
        <v>54</v>
      </c>
      <c r="E5" s="6" t="s">
        <v>55</v>
      </c>
      <c r="F5" s="113"/>
      <c r="G5" s="113"/>
      <c r="H5" s="113"/>
      <c r="I5" s="113"/>
      <c r="J5" s="6" t="s">
        <v>62</v>
      </c>
      <c r="K5" s="6" t="s">
        <v>63</v>
      </c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3"/>
      <c r="C6" s="33"/>
      <c r="D6" s="19"/>
      <c r="E6" s="19"/>
      <c r="F6" s="113"/>
      <c r="G6" s="113"/>
      <c r="H6" s="113"/>
      <c r="I6" s="113"/>
      <c r="J6" s="33"/>
      <c r="K6" s="19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37087</v>
      </c>
      <c r="C7" s="48">
        <v>51345</v>
      </c>
      <c r="D7" s="48">
        <v>818208</v>
      </c>
      <c r="E7" s="48">
        <v>66811</v>
      </c>
      <c r="F7" s="48">
        <v>3584278</v>
      </c>
      <c r="G7" s="48">
        <v>0</v>
      </c>
      <c r="H7" s="48">
        <v>180</v>
      </c>
      <c r="I7" s="48">
        <v>369934</v>
      </c>
      <c r="J7" s="48">
        <v>340785085</v>
      </c>
      <c r="K7" s="48">
        <v>0</v>
      </c>
    </row>
    <row r="8" spans="1:11" s="22" customFormat="1" ht="30" customHeight="1">
      <c r="A8" s="49" t="s">
        <v>107</v>
      </c>
      <c r="B8" s="50">
        <v>0</v>
      </c>
      <c r="C8" s="50">
        <v>0</v>
      </c>
      <c r="D8" s="50">
        <v>0</v>
      </c>
      <c r="E8" s="50">
        <v>0</v>
      </c>
      <c r="F8" s="50">
        <v>1573150</v>
      </c>
      <c r="G8" s="50">
        <v>0</v>
      </c>
      <c r="H8" s="50">
        <v>0</v>
      </c>
      <c r="I8" s="50">
        <v>29039950</v>
      </c>
      <c r="J8" s="50">
        <v>60870146</v>
      </c>
      <c r="K8" s="50">
        <v>0</v>
      </c>
    </row>
    <row r="9" spans="1:11" s="22" customFormat="1" ht="30" customHeight="1">
      <c r="A9" s="51" t="s">
        <v>0</v>
      </c>
      <c r="B9" s="50">
        <v>1784942</v>
      </c>
      <c r="C9" s="50">
        <v>274209</v>
      </c>
      <c r="D9" s="50">
        <v>1929374</v>
      </c>
      <c r="E9" s="50">
        <v>522571</v>
      </c>
      <c r="F9" s="50">
        <v>4492356</v>
      </c>
      <c r="G9" s="50">
        <v>0</v>
      </c>
      <c r="H9" s="50">
        <v>58</v>
      </c>
      <c r="I9" s="50">
        <v>739286</v>
      </c>
      <c r="J9" s="50">
        <v>160583936</v>
      </c>
      <c r="K9" s="50">
        <v>148607</v>
      </c>
    </row>
    <row r="10" spans="1:11" s="22" customFormat="1" ht="30" customHeight="1">
      <c r="A10" s="51" t="s">
        <v>1</v>
      </c>
      <c r="B10" s="50">
        <v>4794181</v>
      </c>
      <c r="C10" s="50">
        <v>0</v>
      </c>
      <c r="D10" s="50">
        <v>4821485</v>
      </c>
      <c r="E10" s="50">
        <v>0</v>
      </c>
      <c r="F10" s="50">
        <v>12639223</v>
      </c>
      <c r="G10" s="50">
        <v>0</v>
      </c>
      <c r="H10" s="50">
        <v>40</v>
      </c>
      <c r="I10" s="50">
        <v>372395</v>
      </c>
      <c r="J10" s="50">
        <v>464242072</v>
      </c>
      <c r="K10" s="50">
        <v>0</v>
      </c>
    </row>
    <row r="11" spans="1:11" s="22" customFormat="1" ht="30" customHeight="1">
      <c r="A11" s="57" t="s">
        <v>108</v>
      </c>
      <c r="B11" s="58">
        <v>207802</v>
      </c>
      <c r="C11" s="58">
        <v>0</v>
      </c>
      <c r="D11" s="58">
        <v>169087</v>
      </c>
      <c r="E11" s="58">
        <v>0</v>
      </c>
      <c r="F11" s="58">
        <v>1642806</v>
      </c>
      <c r="G11" s="58">
        <v>0</v>
      </c>
      <c r="H11" s="58">
        <v>0</v>
      </c>
      <c r="I11" s="58">
        <v>1239904</v>
      </c>
      <c r="J11" s="58">
        <v>35313209</v>
      </c>
      <c r="K11" s="58">
        <v>0</v>
      </c>
    </row>
    <row r="12" spans="1:11" s="22" customFormat="1" ht="30" customHeight="1">
      <c r="A12" s="59" t="s">
        <v>109</v>
      </c>
      <c r="B12" s="48">
        <v>0</v>
      </c>
      <c r="C12" s="48">
        <v>0</v>
      </c>
      <c r="D12" s="48">
        <v>0</v>
      </c>
      <c r="E12" s="48">
        <v>0</v>
      </c>
      <c r="F12" s="48">
        <v>1564915</v>
      </c>
      <c r="G12" s="48">
        <v>0</v>
      </c>
      <c r="H12" s="48">
        <v>0</v>
      </c>
      <c r="I12" s="48">
        <v>1910446</v>
      </c>
      <c r="J12" s="48">
        <v>37195764</v>
      </c>
      <c r="K12" s="48">
        <v>0</v>
      </c>
    </row>
    <row r="13" spans="1:11" s="22" customFormat="1" ht="30" customHeight="1">
      <c r="A13" s="51" t="s">
        <v>2</v>
      </c>
      <c r="B13" s="50">
        <v>37292</v>
      </c>
      <c r="C13" s="50">
        <v>0</v>
      </c>
      <c r="D13" s="50">
        <v>60034</v>
      </c>
      <c r="E13" s="50">
        <v>0</v>
      </c>
      <c r="F13" s="50">
        <v>1055662</v>
      </c>
      <c r="G13" s="50">
        <v>0</v>
      </c>
      <c r="H13" s="50">
        <v>28</v>
      </c>
      <c r="I13" s="50">
        <v>292323</v>
      </c>
      <c r="J13" s="50">
        <v>189805307</v>
      </c>
      <c r="K13" s="50">
        <v>0</v>
      </c>
    </row>
    <row r="14" spans="1:11" s="22" customFormat="1" ht="30" customHeight="1">
      <c r="A14" s="51" t="s">
        <v>3</v>
      </c>
      <c r="B14" s="50">
        <v>11530301</v>
      </c>
      <c r="C14" s="50">
        <v>618</v>
      </c>
      <c r="D14" s="50">
        <v>1241651</v>
      </c>
      <c r="E14" s="50">
        <v>2857</v>
      </c>
      <c r="F14" s="50">
        <v>3804587</v>
      </c>
      <c r="G14" s="50">
        <v>0</v>
      </c>
      <c r="H14" s="50">
        <v>0</v>
      </c>
      <c r="I14" s="50">
        <v>2141374</v>
      </c>
      <c r="J14" s="50">
        <v>18733705</v>
      </c>
      <c r="K14" s="50">
        <v>0</v>
      </c>
    </row>
    <row r="15" spans="1:11" s="22" customFormat="1" ht="30" customHeight="1">
      <c r="A15" s="49" t="s">
        <v>110</v>
      </c>
      <c r="B15" s="50">
        <v>0</v>
      </c>
      <c r="C15" s="50">
        <v>0</v>
      </c>
      <c r="D15" s="50">
        <v>0</v>
      </c>
      <c r="E15" s="50">
        <v>0</v>
      </c>
      <c r="F15" s="50">
        <v>1090590</v>
      </c>
      <c r="G15" s="50">
        <v>0</v>
      </c>
      <c r="H15" s="50">
        <v>0</v>
      </c>
      <c r="I15" s="50">
        <v>156680</v>
      </c>
      <c r="J15" s="50">
        <v>22747866</v>
      </c>
      <c r="K15" s="50">
        <v>0</v>
      </c>
    </row>
    <row r="16" spans="1:11" s="22" customFormat="1" ht="30" customHeight="1">
      <c r="A16" s="57" t="s">
        <v>111</v>
      </c>
      <c r="B16" s="58">
        <v>8994840</v>
      </c>
      <c r="C16" s="58">
        <v>123</v>
      </c>
      <c r="D16" s="58">
        <v>9139777</v>
      </c>
      <c r="E16" s="58">
        <v>1419</v>
      </c>
      <c r="F16" s="58">
        <v>2341854</v>
      </c>
      <c r="G16" s="58">
        <v>0</v>
      </c>
      <c r="H16" s="58">
        <v>0</v>
      </c>
      <c r="I16" s="58">
        <v>140342</v>
      </c>
      <c r="J16" s="58">
        <v>164629437</v>
      </c>
      <c r="K16" s="58">
        <v>0</v>
      </c>
    </row>
    <row r="17" spans="1:11" s="22" customFormat="1" ht="30" customHeight="1">
      <c r="A17" s="49" t="s">
        <v>112</v>
      </c>
      <c r="B17" s="50">
        <v>55548420</v>
      </c>
      <c r="C17" s="50">
        <v>75064</v>
      </c>
      <c r="D17" s="50">
        <v>22046444</v>
      </c>
      <c r="E17" s="50">
        <v>204884</v>
      </c>
      <c r="F17" s="50">
        <v>17777663</v>
      </c>
      <c r="G17" s="50">
        <v>0</v>
      </c>
      <c r="H17" s="50">
        <v>324</v>
      </c>
      <c r="I17" s="50">
        <v>159508</v>
      </c>
      <c r="J17" s="50">
        <v>139597225</v>
      </c>
      <c r="K17" s="50">
        <v>0</v>
      </c>
    </row>
    <row r="18" spans="1:11" s="22" customFormat="1" ht="30" customHeight="1">
      <c r="A18" s="49" t="s">
        <v>113</v>
      </c>
      <c r="B18" s="50">
        <v>61608</v>
      </c>
      <c r="C18" s="50">
        <v>0</v>
      </c>
      <c r="D18" s="50">
        <v>316399</v>
      </c>
      <c r="E18" s="50">
        <v>1030</v>
      </c>
      <c r="F18" s="50">
        <v>380210</v>
      </c>
      <c r="G18" s="50">
        <v>0</v>
      </c>
      <c r="H18" s="50">
        <v>0</v>
      </c>
      <c r="I18" s="50">
        <v>23527</v>
      </c>
      <c r="J18" s="50">
        <v>3341906</v>
      </c>
      <c r="K18" s="50">
        <v>0</v>
      </c>
    </row>
    <row r="19" spans="1:11" s="22" customFormat="1" ht="30" customHeight="1" thickBot="1">
      <c r="A19" s="49" t="s">
        <v>116</v>
      </c>
      <c r="B19" s="50">
        <v>0</v>
      </c>
      <c r="C19" s="50">
        <v>0</v>
      </c>
      <c r="D19" s="50">
        <v>0</v>
      </c>
      <c r="E19" s="50">
        <v>0</v>
      </c>
      <c r="F19" s="50">
        <v>694557</v>
      </c>
      <c r="G19" s="50">
        <v>0</v>
      </c>
      <c r="H19" s="50">
        <v>0</v>
      </c>
      <c r="I19" s="50">
        <v>320356</v>
      </c>
      <c r="J19" s="50">
        <v>2006952</v>
      </c>
      <c r="K19" s="50">
        <v>0</v>
      </c>
    </row>
    <row r="20" spans="1:12" s="23" customFormat="1" ht="29.25" customHeight="1" thickBot="1" thickTop="1">
      <c r="A20" s="55" t="s">
        <v>118</v>
      </c>
      <c r="B20" s="74">
        <f>SUM(B7:B19)</f>
        <v>82996473</v>
      </c>
      <c r="C20" s="74">
        <f>SUM(C7:C19)</f>
        <v>401359</v>
      </c>
      <c r="D20" s="74">
        <f aca="true" t="shared" si="0" ref="D20:K20">SUM(D7:D19)</f>
        <v>40542459</v>
      </c>
      <c r="E20" s="74">
        <f t="shared" si="0"/>
        <v>799572</v>
      </c>
      <c r="F20" s="74">
        <f t="shared" si="0"/>
        <v>52641851</v>
      </c>
      <c r="G20" s="74">
        <f t="shared" si="0"/>
        <v>0</v>
      </c>
      <c r="H20" s="74">
        <f t="shared" si="0"/>
        <v>630</v>
      </c>
      <c r="I20" s="74">
        <f t="shared" si="0"/>
        <v>36906025</v>
      </c>
      <c r="J20" s="74">
        <f t="shared" si="0"/>
        <v>1639852610</v>
      </c>
      <c r="K20" s="74">
        <f t="shared" si="0"/>
        <v>148607</v>
      </c>
      <c r="L20" s="22"/>
    </row>
    <row r="21" spans="1:11" s="22" customFormat="1" ht="30" customHeight="1" thickTop="1">
      <c r="A21" s="60" t="s">
        <v>89</v>
      </c>
      <c r="B21" s="61">
        <v>0</v>
      </c>
      <c r="C21" s="61">
        <v>0</v>
      </c>
      <c r="D21" s="61">
        <v>2428</v>
      </c>
      <c r="E21" s="61">
        <v>0</v>
      </c>
      <c r="F21" s="61">
        <v>149087</v>
      </c>
      <c r="G21" s="61">
        <v>0</v>
      </c>
      <c r="H21" s="61">
        <v>0</v>
      </c>
      <c r="I21" s="61">
        <v>17646</v>
      </c>
      <c r="J21" s="61">
        <v>0</v>
      </c>
      <c r="K21" s="61">
        <v>0</v>
      </c>
    </row>
    <row r="22" spans="1:11" s="22" customFormat="1" ht="30" customHeight="1">
      <c r="A22" s="51" t="s">
        <v>4</v>
      </c>
      <c r="B22" s="50">
        <v>0</v>
      </c>
      <c r="C22" s="50">
        <v>0</v>
      </c>
      <c r="D22" s="50">
        <v>0</v>
      </c>
      <c r="E22" s="50">
        <v>0</v>
      </c>
      <c r="F22" s="50">
        <v>23614</v>
      </c>
      <c r="G22" s="50">
        <v>0</v>
      </c>
      <c r="H22" s="50">
        <v>0</v>
      </c>
      <c r="I22" s="50">
        <v>65908</v>
      </c>
      <c r="J22" s="50">
        <v>1435734</v>
      </c>
      <c r="K22" s="50">
        <v>0</v>
      </c>
    </row>
    <row r="23" spans="1:11" s="22" customFormat="1" ht="30" customHeight="1">
      <c r="A23" s="51" t="s">
        <v>5</v>
      </c>
      <c r="B23" s="50">
        <v>2330621</v>
      </c>
      <c r="C23" s="50">
        <v>0</v>
      </c>
      <c r="D23" s="50">
        <v>4116076</v>
      </c>
      <c r="E23" s="50">
        <v>313</v>
      </c>
      <c r="F23" s="50">
        <v>977641</v>
      </c>
      <c r="G23" s="50">
        <v>0</v>
      </c>
      <c r="H23" s="50">
        <v>0</v>
      </c>
      <c r="I23" s="50">
        <v>51268</v>
      </c>
      <c r="J23" s="50">
        <v>32230118</v>
      </c>
      <c r="K23" s="50">
        <v>0</v>
      </c>
    </row>
    <row r="24" spans="1:11" s="22" customFormat="1" ht="30" customHeight="1">
      <c r="A24" s="51" t="s">
        <v>6</v>
      </c>
      <c r="B24" s="50">
        <v>0</v>
      </c>
      <c r="C24" s="50">
        <v>0</v>
      </c>
      <c r="D24" s="50">
        <v>0</v>
      </c>
      <c r="E24" s="50">
        <v>0</v>
      </c>
      <c r="F24" s="50">
        <v>208528</v>
      </c>
      <c r="G24" s="50">
        <v>0</v>
      </c>
      <c r="H24" s="50">
        <v>0</v>
      </c>
      <c r="I24" s="50">
        <v>12363</v>
      </c>
      <c r="J24" s="50">
        <v>3312176</v>
      </c>
      <c r="K24" s="50">
        <v>0</v>
      </c>
    </row>
    <row r="25" spans="1:11" s="99" customFormat="1" ht="30" customHeight="1">
      <c r="A25" s="63" t="s">
        <v>7</v>
      </c>
      <c r="B25" s="58">
        <v>0</v>
      </c>
      <c r="C25" s="58">
        <v>0</v>
      </c>
      <c r="D25" s="58">
        <v>15297</v>
      </c>
      <c r="E25" s="58">
        <v>0</v>
      </c>
      <c r="F25" s="58">
        <v>108913</v>
      </c>
      <c r="G25" s="58">
        <v>0</v>
      </c>
      <c r="H25" s="58">
        <v>0</v>
      </c>
      <c r="I25" s="58">
        <v>64647</v>
      </c>
      <c r="J25" s="58">
        <v>129450</v>
      </c>
      <c r="K25" s="58">
        <v>316</v>
      </c>
    </row>
    <row r="26" spans="1:11" s="22" customFormat="1" ht="30" customHeight="1">
      <c r="A26" s="52" t="s">
        <v>8</v>
      </c>
      <c r="B26" s="50">
        <v>0</v>
      </c>
      <c r="C26" s="50">
        <v>0</v>
      </c>
      <c r="D26" s="50">
        <v>0</v>
      </c>
      <c r="E26" s="50">
        <v>0</v>
      </c>
      <c r="F26" s="50">
        <v>205090</v>
      </c>
      <c r="G26" s="50">
        <v>0</v>
      </c>
      <c r="H26" s="50">
        <v>0</v>
      </c>
      <c r="I26" s="50">
        <v>15475</v>
      </c>
      <c r="J26" s="50">
        <v>3407344</v>
      </c>
      <c r="K26" s="50">
        <v>0</v>
      </c>
    </row>
    <row r="27" spans="1:11" s="22" customFormat="1" ht="30" customHeight="1">
      <c r="A27" s="51" t="s">
        <v>9</v>
      </c>
      <c r="B27" s="50">
        <v>0</v>
      </c>
      <c r="C27" s="50">
        <v>0</v>
      </c>
      <c r="D27" s="50">
        <v>0</v>
      </c>
      <c r="E27" s="50">
        <v>0</v>
      </c>
      <c r="F27" s="50">
        <v>182869</v>
      </c>
      <c r="G27" s="50">
        <v>0</v>
      </c>
      <c r="H27" s="50">
        <v>0</v>
      </c>
      <c r="I27" s="50">
        <v>71881</v>
      </c>
      <c r="J27" s="50">
        <v>2952553</v>
      </c>
      <c r="K27" s="50">
        <v>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0</v>
      </c>
      <c r="E28" s="50">
        <v>0</v>
      </c>
      <c r="F28" s="50">
        <v>23678</v>
      </c>
      <c r="G28" s="50">
        <v>0</v>
      </c>
      <c r="H28" s="50">
        <v>0</v>
      </c>
      <c r="I28" s="50">
        <v>4120795</v>
      </c>
      <c r="J28" s="50">
        <v>13348164</v>
      </c>
      <c r="K28" s="50">
        <v>0</v>
      </c>
    </row>
    <row r="29" spans="1:11" s="22" customFormat="1" ht="30" customHeight="1">
      <c r="A29" s="52" t="s">
        <v>11</v>
      </c>
      <c r="B29" s="50">
        <v>0</v>
      </c>
      <c r="C29" s="50">
        <v>0</v>
      </c>
      <c r="D29" s="50">
        <v>0</v>
      </c>
      <c r="E29" s="50">
        <v>0</v>
      </c>
      <c r="F29" s="50">
        <v>225449</v>
      </c>
      <c r="G29" s="50">
        <v>0</v>
      </c>
      <c r="H29" s="50">
        <v>137</v>
      </c>
      <c r="I29" s="50">
        <v>1978968</v>
      </c>
      <c r="J29" s="50">
        <v>528478508</v>
      </c>
      <c r="K29" s="50">
        <v>0</v>
      </c>
    </row>
    <row r="30" spans="1:11" s="99" customFormat="1" ht="30" customHeight="1">
      <c r="A30" s="63" t="s">
        <v>117</v>
      </c>
      <c r="B30" s="58">
        <v>38177</v>
      </c>
      <c r="C30" s="58">
        <v>525</v>
      </c>
      <c r="D30" s="58">
        <v>284136</v>
      </c>
      <c r="E30" s="58">
        <v>0</v>
      </c>
      <c r="F30" s="58">
        <v>756734</v>
      </c>
      <c r="G30" s="58">
        <v>0</v>
      </c>
      <c r="H30" s="58">
        <v>799</v>
      </c>
      <c r="I30" s="58">
        <v>10620</v>
      </c>
      <c r="J30" s="58">
        <v>31147385</v>
      </c>
      <c r="K30" s="58">
        <v>0</v>
      </c>
    </row>
    <row r="31" spans="1:11" s="22" customFormat="1" ht="30" customHeight="1">
      <c r="A31" s="52" t="s">
        <v>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4</v>
      </c>
      <c r="I31" s="50">
        <v>17269</v>
      </c>
      <c r="J31" s="50">
        <v>140464963</v>
      </c>
      <c r="K31" s="50">
        <v>0</v>
      </c>
    </row>
    <row r="32" spans="1:11" s="22" customFormat="1" ht="30" customHeight="1">
      <c r="A32" s="52" t="s">
        <v>13</v>
      </c>
      <c r="B32" s="50">
        <v>0</v>
      </c>
      <c r="C32" s="50">
        <v>0</v>
      </c>
      <c r="D32" s="50">
        <v>0</v>
      </c>
      <c r="E32" s="50">
        <v>0</v>
      </c>
      <c r="F32" s="50">
        <v>186684</v>
      </c>
      <c r="G32" s="50">
        <v>0</v>
      </c>
      <c r="H32" s="50">
        <v>0</v>
      </c>
      <c r="I32" s="50">
        <v>15651</v>
      </c>
      <c r="J32" s="50">
        <v>55957575</v>
      </c>
      <c r="K32" s="50">
        <v>0</v>
      </c>
    </row>
    <row r="33" spans="1:11" s="22" customFormat="1" ht="30" customHeight="1">
      <c r="A33" s="52" t="s">
        <v>14</v>
      </c>
      <c r="B33" s="50">
        <v>0</v>
      </c>
      <c r="C33" s="50">
        <v>0</v>
      </c>
      <c r="D33" s="50">
        <v>0</v>
      </c>
      <c r="E33" s="50">
        <v>0</v>
      </c>
      <c r="F33" s="50">
        <v>137051</v>
      </c>
      <c r="G33" s="50">
        <v>0</v>
      </c>
      <c r="H33" s="50">
        <v>0</v>
      </c>
      <c r="I33" s="50">
        <v>768</v>
      </c>
      <c r="J33" s="50">
        <v>5893735</v>
      </c>
      <c r="K33" s="50">
        <v>0</v>
      </c>
    </row>
    <row r="34" spans="1:11" s="22" customFormat="1" ht="30" customHeight="1">
      <c r="A34" s="52" t="s">
        <v>15</v>
      </c>
      <c r="B34" s="50">
        <v>0</v>
      </c>
      <c r="C34" s="50">
        <v>0</v>
      </c>
      <c r="D34" s="50">
        <v>0</v>
      </c>
      <c r="E34" s="50">
        <v>0</v>
      </c>
      <c r="F34" s="50">
        <v>486040</v>
      </c>
      <c r="G34" s="50">
        <v>0</v>
      </c>
      <c r="H34" s="50">
        <v>13</v>
      </c>
      <c r="I34" s="50">
        <v>63188</v>
      </c>
      <c r="J34" s="50">
        <v>149595952</v>
      </c>
      <c r="K34" s="50">
        <v>0</v>
      </c>
    </row>
    <row r="35" spans="1:11" s="99" customFormat="1" ht="30" customHeight="1">
      <c r="A35" s="63" t="s">
        <v>16</v>
      </c>
      <c r="B35" s="58">
        <v>446861</v>
      </c>
      <c r="C35" s="58">
        <v>0</v>
      </c>
      <c r="D35" s="58">
        <v>205704</v>
      </c>
      <c r="E35" s="58">
        <v>0</v>
      </c>
      <c r="F35" s="58">
        <v>511459</v>
      </c>
      <c r="G35" s="58">
        <v>0</v>
      </c>
      <c r="H35" s="58">
        <v>0</v>
      </c>
      <c r="I35" s="58">
        <v>38811</v>
      </c>
      <c r="J35" s="58">
        <v>6144209</v>
      </c>
      <c r="K35" s="58">
        <v>0</v>
      </c>
    </row>
    <row r="36" spans="1:11" s="22" customFormat="1" ht="30" customHeight="1">
      <c r="A36" s="52" t="s">
        <v>17</v>
      </c>
      <c r="B36" s="50">
        <v>180054</v>
      </c>
      <c r="C36" s="50">
        <v>0</v>
      </c>
      <c r="D36" s="50">
        <v>1084</v>
      </c>
      <c r="E36" s="50">
        <v>0</v>
      </c>
      <c r="F36" s="50">
        <v>72459</v>
      </c>
      <c r="G36" s="50">
        <v>0</v>
      </c>
      <c r="H36" s="50">
        <v>0</v>
      </c>
      <c r="I36" s="50">
        <v>8764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0</v>
      </c>
      <c r="C37" s="50">
        <v>0</v>
      </c>
      <c r="D37" s="50">
        <v>0</v>
      </c>
      <c r="E37" s="50">
        <v>0</v>
      </c>
      <c r="F37" s="50">
        <v>196624</v>
      </c>
      <c r="G37" s="50">
        <v>0</v>
      </c>
      <c r="H37" s="50">
        <v>135</v>
      </c>
      <c r="I37" s="50">
        <v>14474</v>
      </c>
      <c r="J37" s="50">
        <v>4506893</v>
      </c>
      <c r="K37" s="50">
        <v>0</v>
      </c>
    </row>
    <row r="38" spans="1:11" s="22" customFormat="1" ht="30" customHeight="1">
      <c r="A38" s="52" t="s">
        <v>19</v>
      </c>
      <c r="B38" s="50">
        <v>0</v>
      </c>
      <c r="C38" s="50">
        <v>0</v>
      </c>
      <c r="D38" s="50">
        <v>0</v>
      </c>
      <c r="E38" s="50">
        <v>0</v>
      </c>
      <c r="F38" s="50">
        <v>70187</v>
      </c>
      <c r="G38" s="50">
        <v>0</v>
      </c>
      <c r="H38" s="50">
        <v>7</v>
      </c>
      <c r="I38" s="50">
        <v>60</v>
      </c>
      <c r="J38" s="50">
        <v>44639803</v>
      </c>
      <c r="K38" s="50">
        <v>0</v>
      </c>
    </row>
    <row r="39" spans="1:11" s="22" customFormat="1" ht="30" customHeight="1">
      <c r="A39" s="51" t="s">
        <v>20</v>
      </c>
      <c r="B39" s="50">
        <v>0</v>
      </c>
      <c r="C39" s="50">
        <v>0</v>
      </c>
      <c r="D39" s="50">
        <v>0</v>
      </c>
      <c r="E39" s="50">
        <v>0</v>
      </c>
      <c r="F39" s="50">
        <v>121987</v>
      </c>
      <c r="G39" s="50">
        <v>0</v>
      </c>
      <c r="H39" s="50">
        <v>9</v>
      </c>
      <c r="I39" s="50">
        <v>5932</v>
      </c>
      <c r="J39" s="50">
        <v>226526012</v>
      </c>
      <c r="K39" s="50">
        <v>0</v>
      </c>
    </row>
    <row r="40" spans="1:11" s="99" customFormat="1" ht="30" customHeight="1">
      <c r="A40" s="62" t="s">
        <v>21</v>
      </c>
      <c r="B40" s="58">
        <v>0</v>
      </c>
      <c r="C40" s="58">
        <v>0</v>
      </c>
      <c r="D40" s="58">
        <v>0</v>
      </c>
      <c r="E40" s="58">
        <v>0</v>
      </c>
      <c r="F40" s="58">
        <v>105974</v>
      </c>
      <c r="G40" s="58">
        <v>0</v>
      </c>
      <c r="H40" s="58">
        <v>529</v>
      </c>
      <c r="I40" s="58">
        <v>0</v>
      </c>
      <c r="J40" s="58">
        <v>143823869</v>
      </c>
      <c r="K40" s="58">
        <v>0</v>
      </c>
    </row>
    <row r="41" spans="1:11" s="22" customFormat="1" ht="30" customHeight="1">
      <c r="A41" s="49" t="s">
        <v>114</v>
      </c>
      <c r="B41" s="50">
        <v>0</v>
      </c>
      <c r="C41" s="50">
        <v>0</v>
      </c>
      <c r="D41" s="50">
        <v>0</v>
      </c>
      <c r="E41" s="50">
        <v>0</v>
      </c>
      <c r="F41" s="50">
        <v>521537</v>
      </c>
      <c r="G41" s="50">
        <v>0</v>
      </c>
      <c r="H41" s="50">
        <v>0</v>
      </c>
      <c r="I41" s="50">
        <v>702007</v>
      </c>
      <c r="J41" s="50">
        <v>6588156</v>
      </c>
      <c r="K41" s="50">
        <v>0</v>
      </c>
    </row>
    <row r="42" spans="1:11" s="22" customFormat="1" ht="30" customHeight="1">
      <c r="A42" s="51" t="s">
        <v>22</v>
      </c>
      <c r="B42" s="50">
        <v>0</v>
      </c>
      <c r="C42" s="50">
        <v>0</v>
      </c>
      <c r="D42" s="50">
        <v>0</v>
      </c>
      <c r="E42" s="50">
        <v>0</v>
      </c>
      <c r="F42" s="50">
        <v>1044607</v>
      </c>
      <c r="G42" s="50">
        <v>0</v>
      </c>
      <c r="H42" s="50">
        <v>0</v>
      </c>
      <c r="I42" s="50">
        <v>844689</v>
      </c>
      <c r="J42" s="50">
        <v>51205667</v>
      </c>
      <c r="K42" s="50">
        <v>0</v>
      </c>
    </row>
    <row r="43" spans="1:11" s="22" customFormat="1" ht="30" customHeight="1">
      <c r="A43" s="51" t="s">
        <v>23</v>
      </c>
      <c r="B43" s="50">
        <v>0</v>
      </c>
      <c r="C43" s="50">
        <v>0</v>
      </c>
      <c r="D43" s="50">
        <v>0</v>
      </c>
      <c r="E43" s="50">
        <v>0</v>
      </c>
      <c r="F43" s="50">
        <v>236216</v>
      </c>
      <c r="G43" s="50">
        <v>0</v>
      </c>
      <c r="H43" s="50">
        <v>0</v>
      </c>
      <c r="I43" s="50">
        <v>32911</v>
      </c>
      <c r="J43" s="50">
        <v>1387847</v>
      </c>
      <c r="K43" s="50">
        <v>0</v>
      </c>
    </row>
    <row r="44" spans="1:11" s="22" customFormat="1" ht="30" customHeight="1">
      <c r="A44" s="52" t="s">
        <v>24</v>
      </c>
      <c r="B44" s="50">
        <v>0</v>
      </c>
      <c r="C44" s="50">
        <v>0</v>
      </c>
      <c r="D44" s="50">
        <v>0</v>
      </c>
      <c r="E44" s="50">
        <v>0</v>
      </c>
      <c r="F44" s="50">
        <v>182317</v>
      </c>
      <c r="G44" s="50">
        <v>0</v>
      </c>
      <c r="H44" s="50">
        <v>0</v>
      </c>
      <c r="I44" s="50">
        <v>189310</v>
      </c>
      <c r="J44" s="50">
        <v>150185</v>
      </c>
      <c r="K44" s="50">
        <v>0</v>
      </c>
    </row>
    <row r="45" spans="1:11" s="99" customFormat="1" ht="30" customHeight="1">
      <c r="A45" s="63" t="s">
        <v>25</v>
      </c>
      <c r="B45" s="58">
        <v>85593</v>
      </c>
      <c r="C45" s="58">
        <v>0</v>
      </c>
      <c r="D45" s="58">
        <v>179622</v>
      </c>
      <c r="E45" s="58">
        <v>0</v>
      </c>
      <c r="F45" s="58">
        <v>216209</v>
      </c>
      <c r="G45" s="58">
        <v>0</v>
      </c>
      <c r="H45" s="58">
        <v>0</v>
      </c>
      <c r="I45" s="58">
        <v>220926</v>
      </c>
      <c r="J45" s="58">
        <v>717791</v>
      </c>
      <c r="K45" s="58">
        <v>0</v>
      </c>
    </row>
    <row r="46" spans="1:11" s="22" customFormat="1" ht="30" customHeight="1">
      <c r="A46" s="52" t="s">
        <v>26</v>
      </c>
      <c r="B46" s="50">
        <v>71834</v>
      </c>
      <c r="C46" s="50">
        <v>140</v>
      </c>
      <c r="D46" s="50">
        <v>81325</v>
      </c>
      <c r="E46" s="50">
        <v>0</v>
      </c>
      <c r="F46" s="50">
        <v>201338</v>
      </c>
      <c r="G46" s="50">
        <v>0</v>
      </c>
      <c r="H46" s="50">
        <v>0</v>
      </c>
      <c r="I46" s="50">
        <v>3412</v>
      </c>
      <c r="J46" s="50">
        <v>57937362</v>
      </c>
      <c r="K46" s="50">
        <v>0</v>
      </c>
    </row>
    <row r="47" spans="1:11" s="22" customFormat="1" ht="30" customHeight="1">
      <c r="A47" s="52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175397</v>
      </c>
      <c r="G47" s="50">
        <v>0</v>
      </c>
      <c r="H47" s="50">
        <v>0</v>
      </c>
      <c r="I47" s="50">
        <v>1769</v>
      </c>
      <c r="J47" s="50">
        <v>40251465</v>
      </c>
      <c r="K47" s="50">
        <v>0</v>
      </c>
    </row>
    <row r="48" spans="1:11" s="22" customFormat="1" ht="30" customHeight="1">
      <c r="A48" s="52" t="s">
        <v>28</v>
      </c>
      <c r="B48" s="50">
        <v>0</v>
      </c>
      <c r="C48" s="50">
        <v>0</v>
      </c>
      <c r="D48" s="50">
        <v>0</v>
      </c>
      <c r="E48" s="50">
        <v>0</v>
      </c>
      <c r="F48" s="50">
        <v>424848</v>
      </c>
      <c r="G48" s="50">
        <v>0</v>
      </c>
      <c r="H48" s="50">
        <v>0</v>
      </c>
      <c r="I48" s="50">
        <v>0</v>
      </c>
      <c r="J48" s="50">
        <v>99604758</v>
      </c>
      <c r="K48" s="50">
        <v>0</v>
      </c>
    </row>
    <row r="49" spans="1:11" s="22" customFormat="1" ht="30" customHeight="1">
      <c r="A49" s="52" t="s">
        <v>29</v>
      </c>
      <c r="B49" s="50">
        <v>0</v>
      </c>
      <c r="C49" s="50">
        <v>0</v>
      </c>
      <c r="D49" s="50">
        <v>0</v>
      </c>
      <c r="E49" s="50">
        <v>0</v>
      </c>
      <c r="F49" s="50">
        <v>86747</v>
      </c>
      <c r="G49" s="50">
        <v>0</v>
      </c>
      <c r="H49" s="50">
        <v>0</v>
      </c>
      <c r="I49" s="50">
        <v>945</v>
      </c>
      <c r="J49" s="50">
        <v>38816491</v>
      </c>
      <c r="K49" s="50">
        <v>0</v>
      </c>
    </row>
    <row r="50" spans="1:11" s="99" customFormat="1" ht="30" customHeight="1">
      <c r="A50" s="63" t="s">
        <v>30</v>
      </c>
      <c r="B50" s="58">
        <v>4547</v>
      </c>
      <c r="C50" s="58">
        <v>0</v>
      </c>
      <c r="D50" s="58">
        <v>224995</v>
      </c>
      <c r="E50" s="58">
        <v>0</v>
      </c>
      <c r="F50" s="58">
        <v>297086</v>
      </c>
      <c r="G50" s="58">
        <v>0</v>
      </c>
      <c r="H50" s="58">
        <v>0</v>
      </c>
      <c r="I50" s="58">
        <v>23793</v>
      </c>
      <c r="J50" s="58">
        <v>2622638</v>
      </c>
      <c r="K50" s="58">
        <v>0</v>
      </c>
    </row>
    <row r="51" spans="1:11" s="22" customFormat="1" ht="30" customHeight="1">
      <c r="A51" s="52" t="s">
        <v>31</v>
      </c>
      <c r="B51" s="50">
        <v>0</v>
      </c>
      <c r="C51" s="50">
        <v>0</v>
      </c>
      <c r="D51" s="50">
        <v>0</v>
      </c>
      <c r="E51" s="50">
        <v>0</v>
      </c>
      <c r="F51" s="50">
        <v>254360</v>
      </c>
      <c r="G51" s="50">
        <v>0</v>
      </c>
      <c r="H51" s="50">
        <v>0</v>
      </c>
      <c r="I51" s="50">
        <v>5799</v>
      </c>
      <c r="J51" s="50">
        <v>9923066</v>
      </c>
      <c r="K51" s="50">
        <v>0</v>
      </c>
    </row>
    <row r="52" spans="1:11" s="22" customFormat="1" ht="30" customHeight="1">
      <c r="A52" s="52" t="s">
        <v>32</v>
      </c>
      <c r="B52" s="50">
        <v>0</v>
      </c>
      <c r="C52" s="50">
        <v>0</v>
      </c>
      <c r="D52" s="50">
        <v>0</v>
      </c>
      <c r="E52" s="50">
        <v>0</v>
      </c>
      <c r="F52" s="50">
        <v>134229</v>
      </c>
      <c r="G52" s="50">
        <v>0</v>
      </c>
      <c r="H52" s="50">
        <v>0</v>
      </c>
      <c r="I52" s="50">
        <v>24185</v>
      </c>
      <c r="J52" s="50">
        <v>14061609</v>
      </c>
      <c r="K52" s="50">
        <v>0</v>
      </c>
    </row>
    <row r="53" spans="1:11" s="22" customFormat="1" ht="30" customHeight="1">
      <c r="A53" s="52" t="s">
        <v>33</v>
      </c>
      <c r="B53" s="50">
        <v>7355</v>
      </c>
      <c r="C53" s="50">
        <v>0</v>
      </c>
      <c r="D53" s="50">
        <v>11972</v>
      </c>
      <c r="E53" s="50">
        <v>0</v>
      </c>
      <c r="F53" s="50">
        <v>140285</v>
      </c>
      <c r="G53" s="50">
        <v>0</v>
      </c>
      <c r="H53" s="50">
        <v>0</v>
      </c>
      <c r="I53" s="50">
        <v>24584</v>
      </c>
      <c r="J53" s="50">
        <v>159607</v>
      </c>
      <c r="K53" s="50">
        <v>0</v>
      </c>
    </row>
    <row r="54" spans="1:11" s="22" customFormat="1" ht="30" customHeight="1">
      <c r="A54" s="52" t="s">
        <v>34</v>
      </c>
      <c r="B54" s="50">
        <v>0</v>
      </c>
      <c r="C54" s="50">
        <v>0</v>
      </c>
      <c r="D54" s="50">
        <v>0</v>
      </c>
      <c r="E54" s="50">
        <v>0</v>
      </c>
      <c r="F54" s="50">
        <v>92626</v>
      </c>
      <c r="G54" s="50">
        <v>0</v>
      </c>
      <c r="H54" s="50">
        <v>0</v>
      </c>
      <c r="I54" s="50">
        <v>8</v>
      </c>
      <c r="J54" s="50">
        <v>65920385</v>
      </c>
      <c r="K54" s="50">
        <v>0</v>
      </c>
    </row>
    <row r="55" spans="1:11" s="99" customFormat="1" ht="30" customHeight="1">
      <c r="A55" s="63" t="s">
        <v>35</v>
      </c>
      <c r="B55" s="58">
        <v>16095</v>
      </c>
      <c r="C55" s="58">
        <v>0</v>
      </c>
      <c r="D55" s="58">
        <v>44670</v>
      </c>
      <c r="E55" s="58">
        <v>0</v>
      </c>
      <c r="F55" s="58">
        <v>417724</v>
      </c>
      <c r="G55" s="58">
        <v>0</v>
      </c>
      <c r="H55" s="58">
        <v>0</v>
      </c>
      <c r="I55" s="58">
        <v>1969366</v>
      </c>
      <c r="J55" s="58">
        <v>1472953</v>
      </c>
      <c r="K55" s="58">
        <v>0</v>
      </c>
    </row>
    <row r="56" spans="1:11" s="22" customFormat="1" ht="30" customHeight="1">
      <c r="A56" s="52" t="s">
        <v>36</v>
      </c>
      <c r="B56" s="50">
        <v>0</v>
      </c>
      <c r="C56" s="50">
        <v>0</v>
      </c>
      <c r="D56" s="50">
        <v>0</v>
      </c>
      <c r="E56" s="50">
        <v>0</v>
      </c>
      <c r="F56" s="50">
        <v>224535</v>
      </c>
      <c r="G56" s="50">
        <v>0</v>
      </c>
      <c r="H56" s="50">
        <v>0</v>
      </c>
      <c r="I56" s="50">
        <v>35099</v>
      </c>
      <c r="J56" s="50">
        <v>16494702</v>
      </c>
      <c r="K56" s="50">
        <v>0</v>
      </c>
    </row>
    <row r="57" spans="1:11" s="22" customFormat="1" ht="30" customHeight="1">
      <c r="A57" s="52" t="s">
        <v>37</v>
      </c>
      <c r="B57" s="50">
        <v>3433471</v>
      </c>
      <c r="C57" s="50">
        <v>0</v>
      </c>
      <c r="D57" s="50">
        <v>1022210</v>
      </c>
      <c r="E57" s="50">
        <v>0</v>
      </c>
      <c r="F57" s="50">
        <v>1923905</v>
      </c>
      <c r="G57" s="50">
        <v>0</v>
      </c>
      <c r="H57" s="50">
        <v>9</v>
      </c>
      <c r="I57" s="50">
        <v>4047</v>
      </c>
      <c r="J57" s="50">
        <v>24920423</v>
      </c>
      <c r="K57" s="50">
        <v>0</v>
      </c>
    </row>
    <row r="58" spans="1:11" s="22" customFormat="1" ht="30" customHeight="1">
      <c r="A58" s="52" t="s">
        <v>38</v>
      </c>
      <c r="B58" s="50">
        <v>6636005</v>
      </c>
      <c r="C58" s="50">
        <v>277</v>
      </c>
      <c r="D58" s="50">
        <v>3311608</v>
      </c>
      <c r="E58" s="50">
        <v>817</v>
      </c>
      <c r="F58" s="50">
        <v>2725270</v>
      </c>
      <c r="G58" s="50">
        <v>0</v>
      </c>
      <c r="H58" s="50">
        <v>50</v>
      </c>
      <c r="I58" s="50">
        <v>253128</v>
      </c>
      <c r="J58" s="50">
        <v>81053283</v>
      </c>
      <c r="K58" s="50">
        <v>0</v>
      </c>
    </row>
    <row r="59" spans="1:11" s="22" customFormat="1" ht="30" customHeight="1">
      <c r="A59" s="51" t="s">
        <v>39</v>
      </c>
      <c r="B59" s="50">
        <v>9161083</v>
      </c>
      <c r="C59" s="50">
        <v>2630</v>
      </c>
      <c r="D59" s="50">
        <v>2981195</v>
      </c>
      <c r="E59" s="50">
        <v>5742</v>
      </c>
      <c r="F59" s="50">
        <v>4342785</v>
      </c>
      <c r="G59" s="50">
        <v>0</v>
      </c>
      <c r="H59" s="50">
        <v>10</v>
      </c>
      <c r="I59" s="50">
        <v>205461</v>
      </c>
      <c r="J59" s="50">
        <v>22967159</v>
      </c>
      <c r="K59" s="50">
        <v>54</v>
      </c>
    </row>
    <row r="60" spans="1:11" s="99" customFormat="1" ht="30" customHeight="1">
      <c r="A60" s="63" t="s">
        <v>40</v>
      </c>
      <c r="B60" s="58">
        <v>4706704</v>
      </c>
      <c r="C60" s="58">
        <v>0</v>
      </c>
      <c r="D60" s="58">
        <v>4529755</v>
      </c>
      <c r="E60" s="58">
        <v>0</v>
      </c>
      <c r="F60" s="58">
        <v>912587</v>
      </c>
      <c r="G60" s="58">
        <v>0</v>
      </c>
      <c r="H60" s="58">
        <v>57</v>
      </c>
      <c r="I60" s="58">
        <v>117886</v>
      </c>
      <c r="J60" s="58">
        <v>132411693</v>
      </c>
      <c r="K60" s="58">
        <v>0</v>
      </c>
    </row>
    <row r="61" spans="1:11" s="22" customFormat="1" ht="30" customHeight="1">
      <c r="A61" s="52" t="s">
        <v>41</v>
      </c>
      <c r="B61" s="50">
        <v>9400241</v>
      </c>
      <c r="C61" s="50">
        <v>11242</v>
      </c>
      <c r="D61" s="50">
        <v>3530348</v>
      </c>
      <c r="E61" s="50">
        <v>6040</v>
      </c>
      <c r="F61" s="50">
        <v>3678261</v>
      </c>
      <c r="G61" s="50">
        <v>0</v>
      </c>
      <c r="H61" s="50">
        <v>6</v>
      </c>
      <c r="I61" s="50">
        <v>75217</v>
      </c>
      <c r="J61" s="50">
        <v>23687027</v>
      </c>
      <c r="K61" s="50">
        <v>7526</v>
      </c>
    </row>
    <row r="62" spans="1:11" s="22" customFormat="1" ht="30" customHeight="1">
      <c r="A62" s="52" t="s">
        <v>42</v>
      </c>
      <c r="B62" s="50">
        <v>8067071</v>
      </c>
      <c r="C62" s="50">
        <v>1813</v>
      </c>
      <c r="D62" s="50">
        <v>2556277</v>
      </c>
      <c r="E62" s="50">
        <v>5640</v>
      </c>
      <c r="F62" s="50">
        <v>2057668</v>
      </c>
      <c r="G62" s="50">
        <v>0</v>
      </c>
      <c r="H62" s="50">
        <v>0</v>
      </c>
      <c r="I62" s="50">
        <v>31209</v>
      </c>
      <c r="J62" s="50">
        <v>23512275</v>
      </c>
      <c r="K62" s="50">
        <v>0</v>
      </c>
    </row>
    <row r="63" spans="1:11" s="22" customFormat="1" ht="30" customHeight="1">
      <c r="A63" s="52" t="s">
        <v>43</v>
      </c>
      <c r="B63" s="50">
        <v>19285922</v>
      </c>
      <c r="C63" s="50">
        <v>0</v>
      </c>
      <c r="D63" s="50">
        <v>11723474</v>
      </c>
      <c r="E63" s="50">
        <v>0</v>
      </c>
      <c r="F63" s="50">
        <v>5621602</v>
      </c>
      <c r="G63" s="50">
        <v>0</v>
      </c>
      <c r="H63" s="50">
        <v>10</v>
      </c>
      <c r="I63" s="50">
        <v>127285</v>
      </c>
      <c r="J63" s="50">
        <v>150756781</v>
      </c>
      <c r="K63" s="50">
        <v>0</v>
      </c>
    </row>
    <row r="64" spans="1:11" s="22" customFormat="1" ht="30" customHeight="1">
      <c r="A64" s="52" t="s">
        <v>44</v>
      </c>
      <c r="B64" s="50">
        <v>2670494</v>
      </c>
      <c r="C64" s="50">
        <v>0</v>
      </c>
      <c r="D64" s="50">
        <v>2849747</v>
      </c>
      <c r="E64" s="50">
        <v>0</v>
      </c>
      <c r="F64" s="50">
        <v>613643</v>
      </c>
      <c r="G64" s="50">
        <v>0</v>
      </c>
      <c r="H64" s="50">
        <v>0</v>
      </c>
      <c r="I64" s="50">
        <v>1003</v>
      </c>
      <c r="J64" s="50">
        <v>71607040</v>
      </c>
      <c r="K64" s="50">
        <v>0</v>
      </c>
    </row>
    <row r="65" spans="1:11" s="99" customFormat="1" ht="30" customHeight="1">
      <c r="A65" s="63" t="s">
        <v>45</v>
      </c>
      <c r="B65" s="58">
        <v>3869874</v>
      </c>
      <c r="C65" s="58">
        <v>7432</v>
      </c>
      <c r="D65" s="58">
        <v>745926</v>
      </c>
      <c r="E65" s="58">
        <v>11395</v>
      </c>
      <c r="F65" s="58">
        <v>615664</v>
      </c>
      <c r="G65" s="58">
        <v>0</v>
      </c>
      <c r="H65" s="58">
        <v>0</v>
      </c>
      <c r="I65" s="58">
        <v>411597</v>
      </c>
      <c r="J65" s="58">
        <v>1297074</v>
      </c>
      <c r="K65" s="58">
        <v>2095</v>
      </c>
    </row>
    <row r="66" spans="1:11" s="22" customFormat="1" ht="30" customHeight="1" thickBot="1">
      <c r="A66" s="66" t="s">
        <v>115</v>
      </c>
      <c r="B66" s="67">
        <v>14071592</v>
      </c>
      <c r="C66" s="67">
        <v>0</v>
      </c>
      <c r="D66" s="67">
        <v>11030123</v>
      </c>
      <c r="E66" s="67">
        <v>0</v>
      </c>
      <c r="F66" s="67">
        <v>1993932</v>
      </c>
      <c r="G66" s="67">
        <v>0</v>
      </c>
      <c r="H66" s="67">
        <v>0</v>
      </c>
      <c r="I66" s="67">
        <v>953245</v>
      </c>
      <c r="J66" s="67">
        <v>176265724</v>
      </c>
      <c r="K66" s="67">
        <v>0</v>
      </c>
    </row>
    <row r="67" spans="1:11" s="22" customFormat="1" ht="30" customHeight="1" thickBot="1" thickTop="1">
      <c r="A67" s="55" t="s">
        <v>90</v>
      </c>
      <c r="B67" s="56">
        <f>SUM(B21:B66)</f>
        <v>84483594</v>
      </c>
      <c r="C67" s="56">
        <f aca="true" t="shared" si="1" ref="C67:K67">SUM(C21:C66)</f>
        <v>24059</v>
      </c>
      <c r="D67" s="56">
        <f t="shared" si="1"/>
        <v>49447972</v>
      </c>
      <c r="E67" s="56">
        <f t="shared" si="1"/>
        <v>29947</v>
      </c>
      <c r="F67" s="56">
        <f t="shared" si="1"/>
        <v>33885446</v>
      </c>
      <c r="G67" s="56">
        <f t="shared" si="1"/>
        <v>0</v>
      </c>
      <c r="H67" s="56">
        <f t="shared" si="1"/>
        <v>1775</v>
      </c>
      <c r="I67" s="56">
        <f t="shared" si="1"/>
        <v>12833369</v>
      </c>
      <c r="J67" s="56">
        <f t="shared" si="1"/>
        <v>2509787604</v>
      </c>
      <c r="K67" s="56">
        <f t="shared" si="1"/>
        <v>9991</v>
      </c>
    </row>
    <row r="68" spans="1:11" s="22" customFormat="1" ht="30" customHeight="1" thickTop="1">
      <c r="A68" s="54" t="s">
        <v>91</v>
      </c>
      <c r="B68" s="53">
        <f aca="true" t="shared" si="2" ref="B68:K68">+B20+B67</f>
        <v>167480067</v>
      </c>
      <c r="C68" s="53">
        <f t="shared" si="2"/>
        <v>425418</v>
      </c>
      <c r="D68" s="53">
        <f t="shared" si="2"/>
        <v>89990431</v>
      </c>
      <c r="E68" s="53">
        <f t="shared" si="2"/>
        <v>829519</v>
      </c>
      <c r="F68" s="53">
        <f t="shared" si="2"/>
        <v>86527297</v>
      </c>
      <c r="G68" s="53">
        <f t="shared" si="2"/>
        <v>0</v>
      </c>
      <c r="H68" s="53">
        <f t="shared" si="2"/>
        <v>2405</v>
      </c>
      <c r="I68" s="53">
        <f t="shared" si="2"/>
        <v>49739394</v>
      </c>
      <c r="J68" s="53">
        <f t="shared" si="2"/>
        <v>4149640214</v>
      </c>
      <c r="K68" s="53">
        <f t="shared" si="2"/>
        <v>158598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0.75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4">
    <mergeCell ref="F3:F6"/>
    <mergeCell ref="G3:G6"/>
    <mergeCell ref="H3:H6"/>
    <mergeCell ref="I3:I6"/>
  </mergeCells>
  <printOptions/>
  <pageMargins left="0.7874015748031497" right="0.7874015748031497" top="0.7874015748031497" bottom="0" header="0.5905511811023623" footer="0.31496062992125984"/>
  <pageSetup firstPageNumber="224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71"/>
  <sheetViews>
    <sheetView showOutlineSymbols="0" view="pageBreakPreview" zoomScale="50" zoomScaleSheetLayoutView="50" zoomScalePageLayoutView="0" workbookViewId="0" topLeftCell="A1">
      <pane xSplit="1" topLeftCell="B1" activePane="topRight" state="frozen"/>
      <selection pane="topLeft" activeCell="D12" sqref="D12"/>
      <selection pane="topRight" activeCell="D12" sqref="D12"/>
    </sheetView>
  </sheetViews>
  <sheetFormatPr defaultColWidth="24.75390625" defaultRowHeight="13.5"/>
  <cols>
    <col min="1" max="1" width="20.625" style="2" customWidth="1"/>
    <col min="2" max="5" width="23.625" style="2" customWidth="1"/>
    <col min="6" max="7" width="20.625" style="2" customWidth="1"/>
    <col min="8" max="11" width="23.625" style="2" customWidth="1"/>
    <col min="12" max="16384" width="24.75390625" style="2" customWidth="1"/>
  </cols>
  <sheetData>
    <row r="1" spans="1:11" ht="25.5" customHeight="1">
      <c r="A1" s="34" t="s">
        <v>73</v>
      </c>
      <c r="K1" s="98"/>
    </row>
    <row r="2" spans="1:253" ht="21" customHeight="1">
      <c r="A2" s="7" t="s">
        <v>87</v>
      </c>
      <c r="B2" s="15" t="s">
        <v>95</v>
      </c>
      <c r="C2" s="16"/>
      <c r="D2" s="16"/>
      <c r="E2" s="16"/>
      <c r="F2" s="16"/>
      <c r="G2" s="16"/>
      <c r="H2" s="16"/>
      <c r="I2" s="16"/>
      <c r="J2" s="16"/>
      <c r="K2" s="1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4"/>
      <c r="B3" s="112" t="s">
        <v>64</v>
      </c>
      <c r="C3" s="112" t="s">
        <v>65</v>
      </c>
      <c r="D3" s="15" t="s">
        <v>72</v>
      </c>
      <c r="E3" s="16"/>
      <c r="F3" s="16"/>
      <c r="G3" s="16"/>
      <c r="H3" s="16"/>
      <c r="I3" s="17"/>
      <c r="J3" s="112" t="s">
        <v>76</v>
      </c>
      <c r="K3" s="112" t="s">
        <v>70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21" customHeight="1">
      <c r="A4" s="4"/>
      <c r="B4" s="113"/>
      <c r="C4" s="113"/>
      <c r="D4" s="19"/>
      <c r="E4" s="19"/>
      <c r="F4" s="115" t="s">
        <v>68</v>
      </c>
      <c r="G4" s="117"/>
      <c r="H4" s="19"/>
      <c r="I4" s="19"/>
      <c r="J4" s="113"/>
      <c r="K4" s="1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1" customHeight="1">
      <c r="A5" s="4"/>
      <c r="B5" s="113"/>
      <c r="C5" s="113"/>
      <c r="D5" s="32" t="s">
        <v>66</v>
      </c>
      <c r="E5" s="32" t="s">
        <v>67</v>
      </c>
      <c r="F5" s="112" t="s">
        <v>119</v>
      </c>
      <c r="G5" s="112" t="s">
        <v>120</v>
      </c>
      <c r="H5" s="32" t="s">
        <v>69</v>
      </c>
      <c r="I5" s="6" t="s">
        <v>46</v>
      </c>
      <c r="J5" s="113"/>
      <c r="K5" s="1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1" customHeight="1">
      <c r="A6" s="5"/>
      <c r="B6" s="113"/>
      <c r="C6" s="113"/>
      <c r="D6" s="19"/>
      <c r="E6" s="19"/>
      <c r="F6" s="123"/>
      <c r="G6" s="123"/>
      <c r="H6" s="19"/>
      <c r="I6" s="19"/>
      <c r="J6" s="113"/>
      <c r="K6" s="11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1" s="22" customFormat="1" ht="29.25" customHeight="1">
      <c r="A7" s="47" t="s">
        <v>88</v>
      </c>
      <c r="B7" s="48">
        <v>4159557</v>
      </c>
      <c r="C7" s="48">
        <v>10058709</v>
      </c>
      <c r="D7" s="48">
        <v>0</v>
      </c>
      <c r="E7" s="48">
        <v>1165230</v>
      </c>
      <c r="F7" s="48">
        <v>35927</v>
      </c>
      <c r="G7" s="48">
        <v>0</v>
      </c>
      <c r="H7" s="48">
        <v>1431674</v>
      </c>
      <c r="I7" s="48">
        <v>2632831</v>
      </c>
      <c r="J7" s="48">
        <v>104190016</v>
      </c>
      <c r="K7" s="48">
        <v>466754041</v>
      </c>
    </row>
    <row r="8" spans="1:11" s="22" customFormat="1" ht="29.25" customHeight="1">
      <c r="A8" s="49" t="s">
        <v>107</v>
      </c>
      <c r="B8" s="50">
        <v>0</v>
      </c>
      <c r="C8" s="50">
        <v>1119553</v>
      </c>
      <c r="D8" s="50">
        <v>0</v>
      </c>
      <c r="E8" s="50">
        <v>0</v>
      </c>
      <c r="F8" s="50">
        <v>0</v>
      </c>
      <c r="G8" s="50">
        <v>0</v>
      </c>
      <c r="H8" s="50">
        <v>15653318</v>
      </c>
      <c r="I8" s="50">
        <v>15653318</v>
      </c>
      <c r="J8" s="50">
        <v>57063730</v>
      </c>
      <c r="K8" s="50">
        <v>165319847</v>
      </c>
    </row>
    <row r="9" spans="1:11" s="22" customFormat="1" ht="29.25" customHeight="1">
      <c r="A9" s="51" t="s">
        <v>0</v>
      </c>
      <c r="B9" s="50">
        <v>545638</v>
      </c>
      <c r="C9" s="50">
        <v>25613031</v>
      </c>
      <c r="D9" s="50">
        <v>0</v>
      </c>
      <c r="E9" s="50">
        <v>0</v>
      </c>
      <c r="F9" s="50">
        <v>17088</v>
      </c>
      <c r="G9" s="50">
        <v>0</v>
      </c>
      <c r="H9" s="50">
        <v>2424706</v>
      </c>
      <c r="I9" s="50">
        <v>2441794</v>
      </c>
      <c r="J9" s="50">
        <v>160411806</v>
      </c>
      <c r="K9" s="50">
        <v>359487608</v>
      </c>
    </row>
    <row r="10" spans="1:11" s="22" customFormat="1" ht="29.25" customHeight="1">
      <c r="A10" s="51" t="s">
        <v>1</v>
      </c>
      <c r="B10" s="50">
        <v>608769</v>
      </c>
      <c r="C10" s="50">
        <v>3647718</v>
      </c>
      <c r="D10" s="50">
        <v>0</v>
      </c>
      <c r="E10" s="50">
        <v>0</v>
      </c>
      <c r="F10" s="50">
        <v>38935</v>
      </c>
      <c r="G10" s="50">
        <v>0</v>
      </c>
      <c r="H10" s="50">
        <v>13787670</v>
      </c>
      <c r="I10" s="50">
        <v>13826605</v>
      </c>
      <c r="J10" s="50">
        <v>85940059</v>
      </c>
      <c r="K10" s="50">
        <v>590892547</v>
      </c>
    </row>
    <row r="11" spans="1:11" s="22" customFormat="1" ht="29.25" customHeight="1">
      <c r="A11" s="57" t="s">
        <v>108</v>
      </c>
      <c r="B11" s="58">
        <v>371792</v>
      </c>
      <c r="C11" s="58">
        <v>597524</v>
      </c>
      <c r="D11" s="58">
        <v>1368481</v>
      </c>
      <c r="E11" s="58">
        <v>0</v>
      </c>
      <c r="F11" s="58">
        <v>16695</v>
      </c>
      <c r="G11" s="58">
        <v>0</v>
      </c>
      <c r="H11" s="58">
        <v>2361163</v>
      </c>
      <c r="I11" s="58">
        <v>3746339</v>
      </c>
      <c r="J11" s="58">
        <v>56885476</v>
      </c>
      <c r="K11" s="58">
        <v>100173939</v>
      </c>
    </row>
    <row r="12" spans="1:11" s="22" customFormat="1" ht="29.25" customHeight="1">
      <c r="A12" s="59" t="s">
        <v>109</v>
      </c>
      <c r="B12" s="48">
        <v>0</v>
      </c>
      <c r="C12" s="48">
        <v>724719</v>
      </c>
      <c r="D12" s="48">
        <v>12</v>
      </c>
      <c r="E12" s="48">
        <v>0</v>
      </c>
      <c r="F12" s="48">
        <v>31695</v>
      </c>
      <c r="G12" s="48">
        <v>0</v>
      </c>
      <c r="H12" s="48">
        <v>2735344</v>
      </c>
      <c r="I12" s="48">
        <v>2767051</v>
      </c>
      <c r="J12" s="48">
        <v>52617620</v>
      </c>
      <c r="K12" s="48">
        <v>96780515</v>
      </c>
    </row>
    <row r="13" spans="1:11" s="22" customFormat="1" ht="29.25" customHeight="1">
      <c r="A13" s="51" t="s">
        <v>2</v>
      </c>
      <c r="B13" s="50">
        <v>0</v>
      </c>
      <c r="C13" s="50">
        <v>330179</v>
      </c>
      <c r="D13" s="50">
        <v>0</v>
      </c>
      <c r="E13" s="50">
        <v>131947</v>
      </c>
      <c r="F13" s="50">
        <v>0</v>
      </c>
      <c r="G13" s="50">
        <v>0</v>
      </c>
      <c r="H13" s="50">
        <v>1425765</v>
      </c>
      <c r="I13" s="50">
        <v>1557712</v>
      </c>
      <c r="J13" s="50">
        <v>129143166</v>
      </c>
      <c r="K13" s="50">
        <v>322281703</v>
      </c>
    </row>
    <row r="14" spans="1:11" s="22" customFormat="1" ht="29.25" customHeight="1">
      <c r="A14" s="51" t="s">
        <v>3</v>
      </c>
      <c r="B14" s="50">
        <v>0</v>
      </c>
      <c r="C14" s="50">
        <v>1096349</v>
      </c>
      <c r="D14" s="50">
        <v>0</v>
      </c>
      <c r="E14" s="50">
        <v>0</v>
      </c>
      <c r="F14" s="50">
        <v>0</v>
      </c>
      <c r="G14" s="50">
        <v>0</v>
      </c>
      <c r="H14" s="50">
        <v>9944099</v>
      </c>
      <c r="I14" s="50">
        <v>9944099</v>
      </c>
      <c r="J14" s="50">
        <v>42662582</v>
      </c>
      <c r="K14" s="50">
        <v>91158123</v>
      </c>
    </row>
    <row r="15" spans="1:11" s="22" customFormat="1" ht="29.25" customHeight="1">
      <c r="A15" s="49" t="s">
        <v>110</v>
      </c>
      <c r="B15" s="50">
        <v>656895</v>
      </c>
      <c r="C15" s="50">
        <v>984608</v>
      </c>
      <c r="D15" s="50">
        <v>235782</v>
      </c>
      <c r="E15" s="50">
        <v>0</v>
      </c>
      <c r="F15" s="50">
        <v>0</v>
      </c>
      <c r="G15" s="50">
        <v>0</v>
      </c>
      <c r="H15" s="50">
        <v>2249570</v>
      </c>
      <c r="I15" s="50">
        <v>2485352</v>
      </c>
      <c r="J15" s="50">
        <v>51050245</v>
      </c>
      <c r="K15" s="50">
        <v>79172236</v>
      </c>
    </row>
    <row r="16" spans="1:11" s="22" customFormat="1" ht="29.25" customHeight="1">
      <c r="A16" s="57" t="s">
        <v>111</v>
      </c>
      <c r="B16" s="58">
        <v>2883929</v>
      </c>
      <c r="C16" s="58">
        <v>6076889</v>
      </c>
      <c r="D16" s="58">
        <v>0</v>
      </c>
      <c r="E16" s="58">
        <v>15835</v>
      </c>
      <c r="F16" s="58">
        <v>0</v>
      </c>
      <c r="G16" s="58">
        <v>0</v>
      </c>
      <c r="H16" s="58">
        <v>1694852</v>
      </c>
      <c r="I16" s="58">
        <v>1710687</v>
      </c>
      <c r="J16" s="58">
        <v>35987473</v>
      </c>
      <c r="K16" s="58">
        <v>231906770</v>
      </c>
    </row>
    <row r="17" spans="1:11" s="22" customFormat="1" ht="29.25" customHeight="1">
      <c r="A17" s="49" t="s">
        <v>112</v>
      </c>
      <c r="B17" s="50">
        <v>107811</v>
      </c>
      <c r="C17" s="50">
        <v>4650558</v>
      </c>
      <c r="D17" s="50">
        <v>1225351</v>
      </c>
      <c r="E17" s="50">
        <v>0</v>
      </c>
      <c r="F17" s="50">
        <v>546512</v>
      </c>
      <c r="G17" s="50">
        <v>0</v>
      </c>
      <c r="H17" s="50">
        <v>8011496</v>
      </c>
      <c r="I17" s="50">
        <v>9783359</v>
      </c>
      <c r="J17" s="50">
        <v>95035675</v>
      </c>
      <c r="K17" s="50">
        <v>344986935</v>
      </c>
    </row>
    <row r="18" spans="1:11" s="22" customFormat="1" ht="29.25" customHeight="1">
      <c r="A18" s="49" t="s">
        <v>113</v>
      </c>
      <c r="B18" s="50">
        <v>72</v>
      </c>
      <c r="C18" s="50">
        <v>106437</v>
      </c>
      <c r="D18" s="50">
        <v>0</v>
      </c>
      <c r="E18" s="50">
        <v>0</v>
      </c>
      <c r="F18" s="50">
        <v>2112</v>
      </c>
      <c r="G18" s="50">
        <v>0</v>
      </c>
      <c r="H18" s="50">
        <v>306067</v>
      </c>
      <c r="I18" s="50">
        <v>308179</v>
      </c>
      <c r="J18" s="50">
        <v>83576306</v>
      </c>
      <c r="K18" s="50">
        <v>88115674</v>
      </c>
    </row>
    <row r="19" spans="1:11" s="22" customFormat="1" ht="29.25" customHeight="1" thickBot="1">
      <c r="A19" s="49" t="s">
        <v>116</v>
      </c>
      <c r="B19" s="50">
        <v>0</v>
      </c>
      <c r="C19" s="50">
        <v>57419</v>
      </c>
      <c r="D19" s="50">
        <v>0</v>
      </c>
      <c r="E19" s="50">
        <v>0</v>
      </c>
      <c r="F19" s="50">
        <v>0</v>
      </c>
      <c r="G19" s="50">
        <v>0</v>
      </c>
      <c r="H19" s="50">
        <v>495900</v>
      </c>
      <c r="I19" s="50">
        <v>495900</v>
      </c>
      <c r="J19" s="50">
        <v>13356217</v>
      </c>
      <c r="K19" s="50">
        <v>16931401</v>
      </c>
    </row>
    <row r="20" spans="1:11" s="22" customFormat="1" ht="29.25" customHeight="1" thickBot="1" thickTop="1">
      <c r="A20" s="55" t="s">
        <v>118</v>
      </c>
      <c r="B20" s="74">
        <f>SUM(B7:B19)</f>
        <v>9334463</v>
      </c>
      <c r="C20" s="74">
        <f aca="true" t="shared" si="0" ref="C20:K20">SUM(C7:C19)</f>
        <v>55063693</v>
      </c>
      <c r="D20" s="74">
        <f t="shared" si="0"/>
        <v>2829626</v>
      </c>
      <c r="E20" s="74">
        <f t="shared" si="0"/>
        <v>1313012</v>
      </c>
      <c r="F20" s="74">
        <f t="shared" si="0"/>
        <v>688964</v>
      </c>
      <c r="G20" s="74">
        <f t="shared" si="0"/>
        <v>0</v>
      </c>
      <c r="H20" s="74">
        <f t="shared" si="0"/>
        <v>62521624</v>
      </c>
      <c r="I20" s="74">
        <f t="shared" si="0"/>
        <v>67353226</v>
      </c>
      <c r="J20" s="74">
        <f t="shared" si="0"/>
        <v>967920371</v>
      </c>
      <c r="K20" s="74">
        <f t="shared" si="0"/>
        <v>2953961339</v>
      </c>
    </row>
    <row r="21" spans="1:11" s="22" customFormat="1" ht="29.25" customHeight="1" thickTop="1">
      <c r="A21" s="60" t="s">
        <v>89</v>
      </c>
      <c r="B21" s="61">
        <v>0</v>
      </c>
      <c r="C21" s="61">
        <v>203772</v>
      </c>
      <c r="D21" s="61">
        <v>0</v>
      </c>
      <c r="E21" s="61">
        <v>0</v>
      </c>
      <c r="F21" s="61">
        <v>363</v>
      </c>
      <c r="G21" s="61">
        <v>0</v>
      </c>
      <c r="H21" s="61">
        <v>154953</v>
      </c>
      <c r="I21" s="61">
        <v>155316</v>
      </c>
      <c r="J21" s="61">
        <v>18212228</v>
      </c>
      <c r="K21" s="61">
        <v>18740477</v>
      </c>
    </row>
    <row r="22" spans="1:11" s="22" customFormat="1" ht="29.25" customHeight="1">
      <c r="A22" s="51" t="s">
        <v>4</v>
      </c>
      <c r="B22" s="50">
        <v>0</v>
      </c>
      <c r="C22" s="50">
        <v>52163</v>
      </c>
      <c r="D22" s="50">
        <v>0</v>
      </c>
      <c r="E22" s="50">
        <v>0</v>
      </c>
      <c r="F22" s="50">
        <v>1188</v>
      </c>
      <c r="G22" s="50">
        <v>0</v>
      </c>
      <c r="H22" s="50">
        <v>121772</v>
      </c>
      <c r="I22" s="50">
        <v>122960</v>
      </c>
      <c r="J22" s="50">
        <v>8780811</v>
      </c>
      <c r="K22" s="50">
        <v>10481190</v>
      </c>
    </row>
    <row r="23" spans="1:11" s="22" customFormat="1" ht="29.25" customHeight="1">
      <c r="A23" s="51" t="s">
        <v>5</v>
      </c>
      <c r="B23" s="50">
        <v>2620515</v>
      </c>
      <c r="C23" s="50">
        <v>998006</v>
      </c>
      <c r="D23" s="50">
        <v>0</v>
      </c>
      <c r="E23" s="50">
        <v>0</v>
      </c>
      <c r="F23" s="50">
        <v>0</v>
      </c>
      <c r="G23" s="50">
        <v>0</v>
      </c>
      <c r="H23" s="50">
        <v>787263</v>
      </c>
      <c r="I23" s="50">
        <v>787263</v>
      </c>
      <c r="J23" s="50">
        <v>12167676</v>
      </c>
      <c r="K23" s="50">
        <v>56279497</v>
      </c>
    </row>
    <row r="24" spans="1:11" s="22" customFormat="1" ht="29.25" customHeight="1">
      <c r="A24" s="51" t="s">
        <v>6</v>
      </c>
      <c r="B24" s="50">
        <v>0</v>
      </c>
      <c r="C24" s="50">
        <v>28973</v>
      </c>
      <c r="D24" s="50">
        <v>0</v>
      </c>
      <c r="E24" s="50">
        <v>0</v>
      </c>
      <c r="F24" s="50">
        <v>0</v>
      </c>
      <c r="G24" s="50">
        <v>0</v>
      </c>
      <c r="H24" s="50">
        <v>184386</v>
      </c>
      <c r="I24" s="50">
        <v>184386</v>
      </c>
      <c r="J24" s="50">
        <v>35087069</v>
      </c>
      <c r="K24" s="50">
        <v>38833495</v>
      </c>
    </row>
    <row r="25" spans="1:11" s="22" customFormat="1" ht="29.25" customHeight="1">
      <c r="A25" s="63" t="s">
        <v>7</v>
      </c>
      <c r="B25" s="58">
        <v>0</v>
      </c>
      <c r="C25" s="58">
        <v>31614</v>
      </c>
      <c r="D25" s="58">
        <v>0</v>
      </c>
      <c r="E25" s="58">
        <v>0</v>
      </c>
      <c r="F25" s="58">
        <v>0</v>
      </c>
      <c r="G25" s="58">
        <v>0</v>
      </c>
      <c r="H25" s="58">
        <v>308339</v>
      </c>
      <c r="I25" s="58">
        <v>308339</v>
      </c>
      <c r="J25" s="58">
        <v>5939355</v>
      </c>
      <c r="K25" s="58">
        <v>6597931</v>
      </c>
    </row>
    <row r="26" spans="1:11" s="22" customFormat="1" ht="29.25" customHeight="1">
      <c r="A26" s="52" t="s">
        <v>8</v>
      </c>
      <c r="B26" s="50">
        <v>25794</v>
      </c>
      <c r="C26" s="50">
        <v>131779</v>
      </c>
      <c r="D26" s="50">
        <v>0</v>
      </c>
      <c r="E26" s="50">
        <v>0</v>
      </c>
      <c r="F26" s="50">
        <v>0</v>
      </c>
      <c r="G26" s="50">
        <v>0</v>
      </c>
      <c r="H26" s="50">
        <v>3641149</v>
      </c>
      <c r="I26" s="50">
        <v>3641149</v>
      </c>
      <c r="J26" s="50">
        <v>156242707</v>
      </c>
      <c r="K26" s="50">
        <v>163669338</v>
      </c>
    </row>
    <row r="27" spans="1:11" s="22" customFormat="1" ht="29.25" customHeight="1">
      <c r="A27" s="51" t="s">
        <v>9</v>
      </c>
      <c r="B27" s="50">
        <v>0</v>
      </c>
      <c r="C27" s="50">
        <v>1312647</v>
      </c>
      <c r="D27" s="50">
        <v>0</v>
      </c>
      <c r="E27" s="50">
        <v>0</v>
      </c>
      <c r="F27" s="50">
        <v>0</v>
      </c>
      <c r="G27" s="50">
        <v>0</v>
      </c>
      <c r="H27" s="50">
        <v>347780</v>
      </c>
      <c r="I27" s="50">
        <v>347780</v>
      </c>
      <c r="J27" s="50">
        <v>220486829</v>
      </c>
      <c r="K27" s="50">
        <v>225354559</v>
      </c>
    </row>
    <row r="28" spans="1:11" s="22" customFormat="1" ht="29.25" customHeight="1">
      <c r="A28" s="52" t="s">
        <v>10</v>
      </c>
      <c r="B28" s="50">
        <v>0</v>
      </c>
      <c r="C28" s="50">
        <v>898722</v>
      </c>
      <c r="D28" s="50">
        <v>0</v>
      </c>
      <c r="E28" s="50">
        <v>0</v>
      </c>
      <c r="F28" s="50">
        <v>0</v>
      </c>
      <c r="G28" s="50">
        <v>0</v>
      </c>
      <c r="H28" s="50">
        <v>3844</v>
      </c>
      <c r="I28" s="50">
        <v>3844</v>
      </c>
      <c r="J28" s="50">
        <v>367633113</v>
      </c>
      <c r="K28" s="50">
        <v>386028316</v>
      </c>
    </row>
    <row r="29" spans="1:11" s="22" customFormat="1" ht="29.25" customHeight="1">
      <c r="A29" s="52" t="s">
        <v>11</v>
      </c>
      <c r="B29" s="50">
        <v>0</v>
      </c>
      <c r="C29" s="50">
        <v>825252</v>
      </c>
      <c r="D29" s="50">
        <v>0</v>
      </c>
      <c r="E29" s="50">
        <v>0</v>
      </c>
      <c r="F29" s="50">
        <v>10</v>
      </c>
      <c r="G29" s="50">
        <v>0</v>
      </c>
      <c r="H29" s="50">
        <v>711788</v>
      </c>
      <c r="I29" s="50">
        <v>711798</v>
      </c>
      <c r="J29" s="50">
        <v>161301372</v>
      </c>
      <c r="K29" s="50">
        <v>693521484</v>
      </c>
    </row>
    <row r="30" spans="1:11" s="22" customFormat="1" ht="29.25" customHeight="1">
      <c r="A30" s="63" t="s">
        <v>117</v>
      </c>
      <c r="B30" s="58">
        <v>0</v>
      </c>
      <c r="C30" s="58">
        <v>2467425</v>
      </c>
      <c r="D30" s="58">
        <v>984520</v>
      </c>
      <c r="E30" s="58">
        <v>0</v>
      </c>
      <c r="F30" s="58">
        <v>16348</v>
      </c>
      <c r="G30" s="58">
        <v>0</v>
      </c>
      <c r="H30" s="58">
        <v>1989252</v>
      </c>
      <c r="I30" s="58">
        <v>2990120</v>
      </c>
      <c r="J30" s="58">
        <v>657979615</v>
      </c>
      <c r="K30" s="58">
        <v>695675536</v>
      </c>
    </row>
    <row r="31" spans="1:11" s="22" customFormat="1" ht="29.25" customHeight="1">
      <c r="A31" s="52" t="s">
        <v>12</v>
      </c>
      <c r="B31" s="50">
        <v>170084</v>
      </c>
      <c r="C31" s="50">
        <v>3213641</v>
      </c>
      <c r="D31" s="50">
        <v>0</v>
      </c>
      <c r="E31" s="50">
        <v>0</v>
      </c>
      <c r="F31" s="50">
        <v>0</v>
      </c>
      <c r="G31" s="50">
        <v>0</v>
      </c>
      <c r="H31" s="50">
        <v>1652125</v>
      </c>
      <c r="I31" s="50">
        <v>1652125</v>
      </c>
      <c r="J31" s="50">
        <v>47758936</v>
      </c>
      <c r="K31" s="50">
        <v>193277022</v>
      </c>
    </row>
    <row r="32" spans="1:11" s="22" customFormat="1" ht="29.25" customHeight="1">
      <c r="A32" s="52" t="s">
        <v>13</v>
      </c>
      <c r="B32" s="50">
        <v>0</v>
      </c>
      <c r="C32" s="50">
        <v>364628</v>
      </c>
      <c r="D32" s="50">
        <v>0</v>
      </c>
      <c r="E32" s="50">
        <v>0</v>
      </c>
      <c r="F32" s="50">
        <v>1594</v>
      </c>
      <c r="G32" s="50">
        <v>0</v>
      </c>
      <c r="H32" s="50">
        <v>410752</v>
      </c>
      <c r="I32" s="50">
        <v>412346</v>
      </c>
      <c r="J32" s="50">
        <v>107757435</v>
      </c>
      <c r="K32" s="50">
        <v>164694319</v>
      </c>
    </row>
    <row r="33" spans="1:11" s="22" customFormat="1" ht="29.25" customHeight="1">
      <c r="A33" s="52" t="s">
        <v>14</v>
      </c>
      <c r="B33" s="50">
        <v>0</v>
      </c>
      <c r="C33" s="50">
        <v>4982626</v>
      </c>
      <c r="D33" s="50">
        <v>0</v>
      </c>
      <c r="E33" s="50">
        <v>0</v>
      </c>
      <c r="F33" s="50">
        <v>7485</v>
      </c>
      <c r="G33" s="50">
        <v>0</v>
      </c>
      <c r="H33" s="50">
        <v>1231644</v>
      </c>
      <c r="I33" s="50">
        <v>1239129</v>
      </c>
      <c r="J33" s="50">
        <v>17595788</v>
      </c>
      <c r="K33" s="50">
        <v>29849097</v>
      </c>
    </row>
    <row r="34" spans="1:11" s="22" customFormat="1" ht="29.25" customHeight="1">
      <c r="A34" s="52" t="s">
        <v>15</v>
      </c>
      <c r="B34" s="50">
        <v>3224311</v>
      </c>
      <c r="C34" s="50">
        <v>2713204</v>
      </c>
      <c r="D34" s="50">
        <v>0</v>
      </c>
      <c r="E34" s="50">
        <v>0</v>
      </c>
      <c r="F34" s="50">
        <v>18454</v>
      </c>
      <c r="G34" s="50">
        <v>0</v>
      </c>
      <c r="H34" s="50">
        <v>370911</v>
      </c>
      <c r="I34" s="50">
        <v>389365</v>
      </c>
      <c r="J34" s="50">
        <v>146061425</v>
      </c>
      <c r="K34" s="50">
        <v>302533498</v>
      </c>
    </row>
    <row r="35" spans="1:11" s="22" customFormat="1" ht="29.25" customHeight="1">
      <c r="A35" s="63" t="s">
        <v>16</v>
      </c>
      <c r="B35" s="58">
        <v>0</v>
      </c>
      <c r="C35" s="58">
        <v>90530</v>
      </c>
      <c r="D35" s="58">
        <v>0</v>
      </c>
      <c r="E35" s="58">
        <v>6912</v>
      </c>
      <c r="F35" s="58">
        <v>10295</v>
      </c>
      <c r="G35" s="58">
        <v>0</v>
      </c>
      <c r="H35" s="58">
        <v>906769</v>
      </c>
      <c r="I35" s="58">
        <v>923976</v>
      </c>
      <c r="J35" s="58">
        <v>21576094</v>
      </c>
      <c r="K35" s="58">
        <v>29937644</v>
      </c>
    </row>
    <row r="36" spans="1:11" s="22" customFormat="1" ht="29.25" customHeight="1">
      <c r="A36" s="52" t="s">
        <v>17</v>
      </c>
      <c r="B36" s="50">
        <v>0</v>
      </c>
      <c r="C36" s="50">
        <v>2443</v>
      </c>
      <c r="D36" s="50">
        <v>0</v>
      </c>
      <c r="E36" s="50">
        <v>29506</v>
      </c>
      <c r="F36" s="50">
        <v>0</v>
      </c>
      <c r="G36" s="50">
        <v>0</v>
      </c>
      <c r="H36" s="50">
        <v>134570</v>
      </c>
      <c r="I36" s="50">
        <v>164076</v>
      </c>
      <c r="J36" s="50">
        <v>3623259</v>
      </c>
      <c r="K36" s="50">
        <v>4052139</v>
      </c>
    </row>
    <row r="37" spans="1:11" s="22" customFormat="1" ht="29.25" customHeight="1">
      <c r="A37" s="52" t="s">
        <v>18</v>
      </c>
      <c r="B37" s="50">
        <v>0</v>
      </c>
      <c r="C37" s="50">
        <v>256541</v>
      </c>
      <c r="D37" s="50">
        <v>0</v>
      </c>
      <c r="E37" s="50">
        <v>0</v>
      </c>
      <c r="F37" s="50">
        <v>1974</v>
      </c>
      <c r="G37" s="50">
        <v>0</v>
      </c>
      <c r="H37" s="50">
        <v>471501</v>
      </c>
      <c r="I37" s="50">
        <v>473475</v>
      </c>
      <c r="J37" s="50">
        <v>103433957</v>
      </c>
      <c r="K37" s="50">
        <v>108882099</v>
      </c>
    </row>
    <row r="38" spans="1:11" s="22" customFormat="1" ht="29.25" customHeight="1">
      <c r="A38" s="52" t="s">
        <v>19</v>
      </c>
      <c r="B38" s="50">
        <v>0</v>
      </c>
      <c r="C38" s="50">
        <v>51584</v>
      </c>
      <c r="D38" s="50">
        <v>0</v>
      </c>
      <c r="E38" s="50">
        <v>0</v>
      </c>
      <c r="F38" s="50">
        <v>3589</v>
      </c>
      <c r="G38" s="50">
        <v>0</v>
      </c>
      <c r="H38" s="50">
        <v>363245</v>
      </c>
      <c r="I38" s="50">
        <v>366834</v>
      </c>
      <c r="J38" s="50">
        <v>7190559</v>
      </c>
      <c r="K38" s="50">
        <v>52319034</v>
      </c>
    </row>
    <row r="39" spans="1:11" s="22" customFormat="1" ht="29.25" customHeight="1">
      <c r="A39" s="51" t="s">
        <v>20</v>
      </c>
      <c r="B39" s="50">
        <v>0</v>
      </c>
      <c r="C39" s="50">
        <v>438335</v>
      </c>
      <c r="D39" s="50">
        <v>0</v>
      </c>
      <c r="E39" s="50">
        <v>0</v>
      </c>
      <c r="F39" s="50">
        <v>13925</v>
      </c>
      <c r="G39" s="50">
        <v>0</v>
      </c>
      <c r="H39" s="50">
        <v>374512</v>
      </c>
      <c r="I39" s="50">
        <v>388437</v>
      </c>
      <c r="J39" s="50">
        <v>24204524</v>
      </c>
      <c r="K39" s="50">
        <v>251685236</v>
      </c>
    </row>
    <row r="40" spans="1:11" s="22" customFormat="1" ht="29.25" customHeight="1">
      <c r="A40" s="62" t="s">
        <v>21</v>
      </c>
      <c r="B40" s="58">
        <v>0</v>
      </c>
      <c r="C40" s="58">
        <v>1151094</v>
      </c>
      <c r="D40" s="58">
        <v>0</v>
      </c>
      <c r="E40" s="58">
        <v>63674</v>
      </c>
      <c r="F40" s="58">
        <v>0</v>
      </c>
      <c r="G40" s="58">
        <v>0</v>
      </c>
      <c r="H40" s="58">
        <v>559782</v>
      </c>
      <c r="I40" s="58">
        <v>623456</v>
      </c>
      <c r="J40" s="58">
        <v>29600967</v>
      </c>
      <c r="K40" s="58">
        <v>175305889</v>
      </c>
    </row>
    <row r="41" spans="1:11" s="22" customFormat="1" ht="29.25" customHeight="1">
      <c r="A41" s="49" t="s">
        <v>114</v>
      </c>
      <c r="B41" s="50">
        <v>0</v>
      </c>
      <c r="C41" s="50">
        <v>409157</v>
      </c>
      <c r="D41" s="50">
        <v>0</v>
      </c>
      <c r="E41" s="50">
        <v>9844</v>
      </c>
      <c r="F41" s="50">
        <v>1024</v>
      </c>
      <c r="G41" s="50">
        <v>0</v>
      </c>
      <c r="H41" s="50">
        <v>1012661</v>
      </c>
      <c r="I41" s="50">
        <v>1023529</v>
      </c>
      <c r="J41" s="50">
        <v>141688664</v>
      </c>
      <c r="K41" s="50">
        <v>150933050</v>
      </c>
    </row>
    <row r="42" spans="1:11" s="22" customFormat="1" ht="29.25" customHeight="1">
      <c r="A42" s="51" t="s">
        <v>22</v>
      </c>
      <c r="B42" s="50">
        <v>11285183</v>
      </c>
      <c r="C42" s="50">
        <v>6931846</v>
      </c>
      <c r="D42" s="50">
        <v>97819</v>
      </c>
      <c r="E42" s="50">
        <v>0</v>
      </c>
      <c r="F42" s="50">
        <v>0</v>
      </c>
      <c r="G42" s="50">
        <v>0</v>
      </c>
      <c r="H42" s="50">
        <v>439986</v>
      </c>
      <c r="I42" s="50">
        <v>537805</v>
      </c>
      <c r="J42" s="50">
        <v>25086507</v>
      </c>
      <c r="K42" s="50">
        <v>96936304</v>
      </c>
    </row>
    <row r="43" spans="1:11" s="22" customFormat="1" ht="29.25" customHeight="1">
      <c r="A43" s="51" t="s">
        <v>23</v>
      </c>
      <c r="B43" s="50">
        <v>0</v>
      </c>
      <c r="C43" s="50">
        <v>165188</v>
      </c>
      <c r="D43" s="50">
        <v>0</v>
      </c>
      <c r="E43" s="50">
        <v>0</v>
      </c>
      <c r="F43" s="50">
        <v>1279</v>
      </c>
      <c r="G43" s="50">
        <v>0</v>
      </c>
      <c r="H43" s="50">
        <v>242998</v>
      </c>
      <c r="I43" s="50">
        <v>244277</v>
      </c>
      <c r="J43" s="50">
        <v>4140562</v>
      </c>
      <c r="K43" s="50">
        <v>6207001</v>
      </c>
    </row>
    <row r="44" spans="1:11" s="22" customFormat="1" ht="29.25" customHeight="1">
      <c r="A44" s="52" t="s">
        <v>24</v>
      </c>
      <c r="B44" s="50">
        <v>0</v>
      </c>
      <c r="C44" s="50">
        <v>88</v>
      </c>
      <c r="D44" s="50">
        <v>0</v>
      </c>
      <c r="E44" s="50">
        <v>0</v>
      </c>
      <c r="F44" s="50">
        <v>0</v>
      </c>
      <c r="G44" s="50">
        <v>0</v>
      </c>
      <c r="H44" s="50">
        <v>2289</v>
      </c>
      <c r="I44" s="50">
        <v>2289</v>
      </c>
      <c r="J44" s="50">
        <v>3076154</v>
      </c>
      <c r="K44" s="50">
        <v>3600343</v>
      </c>
    </row>
    <row r="45" spans="1:11" s="22" customFormat="1" ht="29.25" customHeight="1">
      <c r="A45" s="63" t="s">
        <v>25</v>
      </c>
      <c r="B45" s="58">
        <v>0</v>
      </c>
      <c r="C45" s="58">
        <v>104194</v>
      </c>
      <c r="D45" s="58">
        <v>0</v>
      </c>
      <c r="E45" s="58">
        <v>0</v>
      </c>
      <c r="F45" s="58">
        <v>6356</v>
      </c>
      <c r="G45" s="58">
        <v>0</v>
      </c>
      <c r="H45" s="58">
        <v>226314</v>
      </c>
      <c r="I45" s="58">
        <v>232670</v>
      </c>
      <c r="J45" s="58">
        <v>9195127</v>
      </c>
      <c r="K45" s="58">
        <v>10952132</v>
      </c>
    </row>
    <row r="46" spans="1:11" s="22" customFormat="1" ht="29.25" customHeight="1">
      <c r="A46" s="52" t="s">
        <v>26</v>
      </c>
      <c r="B46" s="50">
        <v>0</v>
      </c>
      <c r="C46" s="50">
        <v>33196</v>
      </c>
      <c r="D46" s="50">
        <v>0</v>
      </c>
      <c r="E46" s="50">
        <v>0</v>
      </c>
      <c r="F46" s="50">
        <v>1644</v>
      </c>
      <c r="G46" s="50">
        <v>0</v>
      </c>
      <c r="H46" s="50">
        <v>640099</v>
      </c>
      <c r="I46" s="50">
        <v>641743</v>
      </c>
      <c r="J46" s="50">
        <v>12216771</v>
      </c>
      <c r="K46" s="50">
        <v>71187121</v>
      </c>
    </row>
    <row r="47" spans="1:11" s="22" customFormat="1" ht="29.25" customHeight="1">
      <c r="A47" s="52" t="s">
        <v>27</v>
      </c>
      <c r="B47" s="50">
        <v>0</v>
      </c>
      <c r="C47" s="50">
        <v>25552</v>
      </c>
      <c r="D47" s="50">
        <v>0</v>
      </c>
      <c r="E47" s="50">
        <v>0</v>
      </c>
      <c r="F47" s="50">
        <v>770</v>
      </c>
      <c r="G47" s="50">
        <v>0</v>
      </c>
      <c r="H47" s="50">
        <v>284450</v>
      </c>
      <c r="I47" s="50">
        <v>285220</v>
      </c>
      <c r="J47" s="50">
        <v>10965485</v>
      </c>
      <c r="K47" s="50">
        <v>51704888</v>
      </c>
    </row>
    <row r="48" spans="1:11" s="22" customFormat="1" ht="29.25" customHeight="1">
      <c r="A48" s="52" t="s">
        <v>28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551127</v>
      </c>
      <c r="I48" s="50">
        <v>551127</v>
      </c>
      <c r="J48" s="50">
        <v>19929339</v>
      </c>
      <c r="K48" s="50">
        <v>120510072</v>
      </c>
    </row>
    <row r="49" spans="1:11" s="22" customFormat="1" ht="29.25" customHeight="1">
      <c r="A49" s="52" t="s">
        <v>29</v>
      </c>
      <c r="B49" s="50">
        <v>272173</v>
      </c>
      <c r="C49" s="50">
        <v>36596</v>
      </c>
      <c r="D49" s="50">
        <v>0</v>
      </c>
      <c r="E49" s="50">
        <v>0</v>
      </c>
      <c r="F49" s="50">
        <v>0</v>
      </c>
      <c r="G49" s="50">
        <v>0</v>
      </c>
      <c r="H49" s="50">
        <v>171160</v>
      </c>
      <c r="I49" s="50">
        <v>171160</v>
      </c>
      <c r="J49" s="50">
        <v>10679498</v>
      </c>
      <c r="K49" s="50">
        <v>50063610</v>
      </c>
    </row>
    <row r="50" spans="1:11" s="22" customFormat="1" ht="29.25" customHeight="1">
      <c r="A50" s="63" t="s">
        <v>30</v>
      </c>
      <c r="B50" s="58">
        <v>0</v>
      </c>
      <c r="C50" s="58">
        <v>87714</v>
      </c>
      <c r="D50" s="58">
        <v>0</v>
      </c>
      <c r="E50" s="58">
        <v>0</v>
      </c>
      <c r="F50" s="58">
        <v>2750</v>
      </c>
      <c r="G50" s="58">
        <v>0</v>
      </c>
      <c r="H50" s="58">
        <v>413563</v>
      </c>
      <c r="I50" s="58">
        <v>416313</v>
      </c>
      <c r="J50" s="58">
        <v>12337586</v>
      </c>
      <c r="K50" s="58">
        <v>16014672</v>
      </c>
    </row>
    <row r="51" spans="1:11" s="22" customFormat="1" ht="29.25" customHeight="1">
      <c r="A51" s="52" t="s">
        <v>31</v>
      </c>
      <c r="B51" s="50">
        <v>0</v>
      </c>
      <c r="C51" s="50">
        <v>37914</v>
      </c>
      <c r="D51" s="50">
        <v>0</v>
      </c>
      <c r="E51" s="50">
        <v>0</v>
      </c>
      <c r="F51" s="50">
        <v>133</v>
      </c>
      <c r="G51" s="50">
        <v>0</v>
      </c>
      <c r="H51" s="50">
        <v>715923</v>
      </c>
      <c r="I51" s="50">
        <v>716056</v>
      </c>
      <c r="J51" s="50">
        <v>6002000</v>
      </c>
      <c r="K51" s="50">
        <v>16939195</v>
      </c>
    </row>
    <row r="52" spans="1:11" s="22" customFormat="1" ht="29.25" customHeight="1">
      <c r="A52" s="52" t="s">
        <v>32</v>
      </c>
      <c r="B52" s="50">
        <v>0</v>
      </c>
      <c r="C52" s="50">
        <v>89399</v>
      </c>
      <c r="D52" s="50">
        <v>0</v>
      </c>
      <c r="E52" s="50">
        <v>98440</v>
      </c>
      <c r="F52" s="50">
        <v>0</v>
      </c>
      <c r="G52" s="50">
        <v>0</v>
      </c>
      <c r="H52" s="50">
        <v>179680</v>
      </c>
      <c r="I52" s="50">
        <v>278120</v>
      </c>
      <c r="J52" s="50">
        <v>7424401</v>
      </c>
      <c r="K52" s="50">
        <v>22011943</v>
      </c>
    </row>
    <row r="53" spans="1:11" s="22" customFormat="1" ht="29.25" customHeight="1">
      <c r="A53" s="52" t="s">
        <v>33</v>
      </c>
      <c r="B53" s="50">
        <v>0</v>
      </c>
      <c r="C53" s="50">
        <v>1894</v>
      </c>
      <c r="D53" s="50">
        <v>244</v>
      </c>
      <c r="E53" s="50">
        <v>26707</v>
      </c>
      <c r="F53" s="50">
        <v>108</v>
      </c>
      <c r="G53" s="50">
        <v>0</v>
      </c>
      <c r="H53" s="50">
        <v>163245</v>
      </c>
      <c r="I53" s="50">
        <v>190304</v>
      </c>
      <c r="J53" s="50">
        <v>4783153</v>
      </c>
      <c r="K53" s="50">
        <v>5319154</v>
      </c>
    </row>
    <row r="54" spans="1:11" s="22" customFormat="1" ht="29.25" customHeight="1">
      <c r="A54" s="52" t="s">
        <v>34</v>
      </c>
      <c r="B54" s="50">
        <v>0</v>
      </c>
      <c r="C54" s="50">
        <v>107217</v>
      </c>
      <c r="D54" s="50">
        <v>0</v>
      </c>
      <c r="E54" s="50">
        <v>0</v>
      </c>
      <c r="F54" s="50">
        <v>0</v>
      </c>
      <c r="G54" s="50">
        <v>0</v>
      </c>
      <c r="H54" s="50">
        <v>331971</v>
      </c>
      <c r="I54" s="50">
        <v>331971</v>
      </c>
      <c r="J54" s="50">
        <v>8818817</v>
      </c>
      <c r="K54" s="50">
        <v>75271024</v>
      </c>
    </row>
    <row r="55" spans="1:11" s="22" customFormat="1" ht="29.25" customHeight="1">
      <c r="A55" s="63" t="s">
        <v>35</v>
      </c>
      <c r="B55" s="58">
        <v>0</v>
      </c>
      <c r="C55" s="58">
        <v>88506</v>
      </c>
      <c r="D55" s="58">
        <v>0</v>
      </c>
      <c r="E55" s="58">
        <v>0</v>
      </c>
      <c r="F55" s="58">
        <v>0</v>
      </c>
      <c r="G55" s="58">
        <v>0</v>
      </c>
      <c r="H55" s="58">
        <v>1154543</v>
      </c>
      <c r="I55" s="58">
        <v>1154543</v>
      </c>
      <c r="J55" s="58">
        <v>10670269</v>
      </c>
      <c r="K55" s="58">
        <v>15834126</v>
      </c>
    </row>
    <row r="56" spans="1:11" s="22" customFormat="1" ht="29.25" customHeight="1">
      <c r="A56" s="52" t="s">
        <v>36</v>
      </c>
      <c r="B56" s="50">
        <v>34</v>
      </c>
      <c r="C56" s="50">
        <v>18692</v>
      </c>
      <c r="D56" s="50">
        <v>0</v>
      </c>
      <c r="E56" s="50">
        <v>0</v>
      </c>
      <c r="F56" s="50">
        <v>9488</v>
      </c>
      <c r="G56" s="50">
        <v>0</v>
      </c>
      <c r="H56" s="50">
        <v>477340</v>
      </c>
      <c r="I56" s="50">
        <v>486828</v>
      </c>
      <c r="J56" s="50">
        <v>5806136</v>
      </c>
      <c r="K56" s="50">
        <v>23066026</v>
      </c>
    </row>
    <row r="57" spans="1:11" s="22" customFormat="1" ht="29.25" customHeight="1">
      <c r="A57" s="52" t="s">
        <v>37</v>
      </c>
      <c r="B57" s="50">
        <v>0</v>
      </c>
      <c r="C57" s="50">
        <v>1253487</v>
      </c>
      <c r="D57" s="50">
        <v>0</v>
      </c>
      <c r="E57" s="50">
        <v>0</v>
      </c>
      <c r="F57" s="50">
        <v>260780</v>
      </c>
      <c r="G57" s="50">
        <v>0</v>
      </c>
      <c r="H57" s="50">
        <v>2253154</v>
      </c>
      <c r="I57" s="50">
        <v>2513934</v>
      </c>
      <c r="J57" s="50">
        <v>23318514</v>
      </c>
      <c r="K57" s="50">
        <v>58390000</v>
      </c>
    </row>
    <row r="58" spans="1:11" s="22" customFormat="1" ht="29.25" customHeight="1">
      <c r="A58" s="52" t="s">
        <v>38</v>
      </c>
      <c r="B58" s="50">
        <v>0</v>
      </c>
      <c r="C58" s="50">
        <v>1744207</v>
      </c>
      <c r="D58" s="50">
        <v>668770</v>
      </c>
      <c r="E58" s="50">
        <v>319</v>
      </c>
      <c r="F58" s="50">
        <v>216571</v>
      </c>
      <c r="G58" s="50">
        <v>0</v>
      </c>
      <c r="H58" s="50">
        <v>1052891</v>
      </c>
      <c r="I58" s="50">
        <v>1938551</v>
      </c>
      <c r="J58" s="50">
        <v>5020515</v>
      </c>
      <c r="K58" s="50">
        <v>102683711</v>
      </c>
    </row>
    <row r="59" spans="1:11" s="22" customFormat="1" ht="29.25" customHeight="1">
      <c r="A59" s="51" t="s">
        <v>39</v>
      </c>
      <c r="B59" s="50">
        <v>191074</v>
      </c>
      <c r="C59" s="50">
        <v>769579</v>
      </c>
      <c r="D59" s="50">
        <v>702785</v>
      </c>
      <c r="E59" s="50">
        <v>0</v>
      </c>
      <c r="F59" s="50">
        <v>294281</v>
      </c>
      <c r="G59" s="50">
        <v>0</v>
      </c>
      <c r="H59" s="50">
        <v>1258428</v>
      </c>
      <c r="I59" s="50">
        <v>2255494</v>
      </c>
      <c r="J59" s="50">
        <v>24509163</v>
      </c>
      <c r="K59" s="50">
        <v>67391429</v>
      </c>
    </row>
    <row r="60" spans="1:11" s="22" customFormat="1" ht="29.25" customHeight="1">
      <c r="A60" s="63" t="s">
        <v>40</v>
      </c>
      <c r="B60" s="58">
        <v>883662</v>
      </c>
      <c r="C60" s="58">
        <v>7424463</v>
      </c>
      <c r="D60" s="58">
        <v>0</v>
      </c>
      <c r="E60" s="58">
        <v>0</v>
      </c>
      <c r="F60" s="58">
        <v>0</v>
      </c>
      <c r="G60" s="58">
        <v>0</v>
      </c>
      <c r="H60" s="58">
        <v>662393</v>
      </c>
      <c r="I60" s="58">
        <v>662393</v>
      </c>
      <c r="J60" s="58">
        <v>45730800</v>
      </c>
      <c r="K60" s="58">
        <v>197380000</v>
      </c>
    </row>
    <row r="61" spans="1:11" s="22" customFormat="1" ht="29.25" customHeight="1">
      <c r="A61" s="52" t="s">
        <v>41</v>
      </c>
      <c r="B61" s="50">
        <v>21292</v>
      </c>
      <c r="C61" s="50">
        <v>948963</v>
      </c>
      <c r="D61" s="50">
        <v>0</v>
      </c>
      <c r="E61" s="50">
        <v>42764</v>
      </c>
      <c r="F61" s="50">
        <v>205954</v>
      </c>
      <c r="G61" s="50">
        <v>205945</v>
      </c>
      <c r="H61" s="50">
        <v>35043166</v>
      </c>
      <c r="I61" s="50">
        <v>35497829</v>
      </c>
      <c r="J61" s="50">
        <v>0</v>
      </c>
      <c r="K61" s="50">
        <v>76863992</v>
      </c>
    </row>
    <row r="62" spans="1:11" s="22" customFormat="1" ht="29.25" customHeight="1">
      <c r="A62" s="52" t="s">
        <v>42</v>
      </c>
      <c r="B62" s="50">
        <v>6057</v>
      </c>
      <c r="C62" s="50">
        <v>646743</v>
      </c>
      <c r="D62" s="50">
        <v>0</v>
      </c>
      <c r="E62" s="50">
        <v>0</v>
      </c>
      <c r="F62" s="50">
        <v>145358</v>
      </c>
      <c r="G62" s="50">
        <v>0</v>
      </c>
      <c r="H62" s="50">
        <v>926089</v>
      </c>
      <c r="I62" s="50">
        <v>1071447</v>
      </c>
      <c r="J62" s="50">
        <v>12650921</v>
      </c>
      <c r="K62" s="50">
        <v>50607121</v>
      </c>
    </row>
    <row r="63" spans="1:11" s="22" customFormat="1" ht="29.25" customHeight="1">
      <c r="A63" s="52" t="s">
        <v>43</v>
      </c>
      <c r="B63" s="50">
        <v>357011</v>
      </c>
      <c r="C63" s="50">
        <v>5756469</v>
      </c>
      <c r="D63" s="50">
        <v>0</v>
      </c>
      <c r="E63" s="50">
        <v>8133</v>
      </c>
      <c r="F63" s="50">
        <v>117400</v>
      </c>
      <c r="G63" s="50">
        <v>0</v>
      </c>
      <c r="H63" s="50">
        <v>2489908</v>
      </c>
      <c r="I63" s="50">
        <v>2615441</v>
      </c>
      <c r="J63" s="50">
        <v>26856005</v>
      </c>
      <c r="K63" s="50">
        <v>223100000</v>
      </c>
    </row>
    <row r="64" spans="1:11" s="22" customFormat="1" ht="29.25" customHeight="1">
      <c r="A64" s="52" t="s">
        <v>44</v>
      </c>
      <c r="B64" s="50">
        <v>1433882</v>
      </c>
      <c r="C64" s="50">
        <v>2475526</v>
      </c>
      <c r="D64" s="50">
        <v>0</v>
      </c>
      <c r="E64" s="50">
        <v>0</v>
      </c>
      <c r="F64" s="50">
        <v>0</v>
      </c>
      <c r="G64" s="50">
        <v>0</v>
      </c>
      <c r="H64" s="50">
        <v>517553</v>
      </c>
      <c r="I64" s="50">
        <v>517553</v>
      </c>
      <c r="J64" s="50">
        <v>2061112</v>
      </c>
      <c r="K64" s="50">
        <v>84230000</v>
      </c>
    </row>
    <row r="65" spans="1:11" s="22" customFormat="1" ht="29.25" customHeight="1">
      <c r="A65" s="63" t="s">
        <v>45</v>
      </c>
      <c r="B65" s="58">
        <v>0</v>
      </c>
      <c r="C65" s="58">
        <v>265774</v>
      </c>
      <c r="D65" s="58">
        <v>0</v>
      </c>
      <c r="E65" s="58">
        <v>19880</v>
      </c>
      <c r="F65" s="58">
        <v>46521</v>
      </c>
      <c r="G65" s="58">
        <v>0</v>
      </c>
      <c r="H65" s="58">
        <v>1148274</v>
      </c>
      <c r="I65" s="58">
        <v>1214675</v>
      </c>
      <c r="J65" s="58">
        <v>9556254</v>
      </c>
      <c r="K65" s="58">
        <v>17997760</v>
      </c>
    </row>
    <row r="66" spans="1:11" s="22" customFormat="1" ht="29.25" customHeight="1" thickBot="1">
      <c r="A66" s="66" t="s">
        <v>115</v>
      </c>
      <c r="B66" s="67">
        <v>1688182</v>
      </c>
      <c r="C66" s="67">
        <v>16464844</v>
      </c>
      <c r="D66" s="67">
        <v>0</v>
      </c>
      <c r="E66" s="67">
        <v>0</v>
      </c>
      <c r="F66" s="67">
        <v>0</v>
      </c>
      <c r="G66" s="67">
        <v>0</v>
      </c>
      <c r="H66" s="67">
        <v>2955771</v>
      </c>
      <c r="I66" s="67">
        <v>2955771</v>
      </c>
      <c r="J66" s="67">
        <v>4576662</v>
      </c>
      <c r="K66" s="67">
        <v>230000075</v>
      </c>
    </row>
    <row r="67" spans="1:11" s="22" customFormat="1" ht="29.25" customHeight="1" thickBot="1" thickTop="1">
      <c r="A67" s="55" t="s">
        <v>90</v>
      </c>
      <c r="B67" s="56">
        <f>SUM(B21:B66)</f>
        <v>22179254</v>
      </c>
      <c r="C67" s="56">
        <f aca="true" t="shared" si="1" ref="C67:K67">SUM(C21:C66)</f>
        <v>66102187</v>
      </c>
      <c r="D67" s="56">
        <f t="shared" si="1"/>
        <v>2454138</v>
      </c>
      <c r="E67" s="56">
        <f t="shared" si="1"/>
        <v>306179</v>
      </c>
      <c r="F67" s="56">
        <f t="shared" si="1"/>
        <v>1385642</v>
      </c>
      <c r="G67" s="56">
        <f t="shared" si="1"/>
        <v>205945</v>
      </c>
      <c r="H67" s="56">
        <f t="shared" si="1"/>
        <v>70041313</v>
      </c>
      <c r="I67" s="56">
        <f t="shared" si="1"/>
        <v>74393217</v>
      </c>
      <c r="J67" s="56">
        <f t="shared" si="1"/>
        <v>2599734134</v>
      </c>
      <c r="K67" s="56">
        <f t="shared" si="1"/>
        <v>5452912549</v>
      </c>
    </row>
    <row r="68" spans="1:11" s="22" customFormat="1" ht="29.25" customHeight="1" thickTop="1">
      <c r="A68" s="54" t="s">
        <v>91</v>
      </c>
      <c r="B68" s="53">
        <f aca="true" t="shared" si="2" ref="B68:K68">+B20+B67</f>
        <v>31513717</v>
      </c>
      <c r="C68" s="53">
        <f t="shared" si="2"/>
        <v>121165880</v>
      </c>
      <c r="D68" s="53">
        <f t="shared" si="2"/>
        <v>5283764</v>
      </c>
      <c r="E68" s="53">
        <f t="shared" si="2"/>
        <v>1619191</v>
      </c>
      <c r="F68" s="53">
        <f t="shared" si="2"/>
        <v>2074606</v>
      </c>
      <c r="G68" s="53">
        <f t="shared" si="2"/>
        <v>205945</v>
      </c>
      <c r="H68" s="53">
        <f t="shared" si="2"/>
        <v>132562937</v>
      </c>
      <c r="I68" s="53">
        <f t="shared" si="2"/>
        <v>141746443</v>
      </c>
      <c r="J68" s="53">
        <f t="shared" si="2"/>
        <v>3567654505</v>
      </c>
      <c r="K68" s="53">
        <f t="shared" si="2"/>
        <v>8406873888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2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</sheetData>
  <sheetProtection/>
  <mergeCells count="7">
    <mergeCell ref="B3:B6"/>
    <mergeCell ref="C3:C6"/>
    <mergeCell ref="K3:K6"/>
    <mergeCell ref="J3:J6"/>
    <mergeCell ref="F4:G4"/>
    <mergeCell ref="F5:F6"/>
    <mergeCell ref="G5:G6"/>
  </mergeCells>
  <printOptions/>
  <pageMargins left="0.7874015748031497" right="0.5905511811023623" top="0.7874015748031497" bottom="0" header="0.5905511811023623" footer="0.31496062992125984"/>
  <pageSetup firstPageNumber="225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SheetLayoutView="50" zoomScalePageLayoutView="0" workbookViewId="0" topLeftCell="A1">
      <pane xSplit="1" ySplit="6" topLeftCell="J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77</v>
      </c>
      <c r="L1" s="1"/>
    </row>
    <row r="2" spans="1:255" ht="21" customHeight="1">
      <c r="A2" s="7" t="s">
        <v>87</v>
      </c>
      <c r="B2" s="15" t="s">
        <v>96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7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18"/>
      <c r="D4" s="18"/>
      <c r="E4" s="18"/>
      <c r="F4" s="18"/>
      <c r="G4" s="18"/>
      <c r="H4" s="18"/>
      <c r="I4" s="18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6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2"/>
      <c r="D6" s="32"/>
      <c r="E6" s="32"/>
      <c r="F6" s="32"/>
      <c r="G6" s="32"/>
      <c r="H6" s="32" t="s">
        <v>59</v>
      </c>
      <c r="I6" s="33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34519289</v>
      </c>
      <c r="C7" s="48">
        <v>1238544</v>
      </c>
      <c r="D7" s="48">
        <v>67969183</v>
      </c>
      <c r="E7" s="48">
        <v>2693058</v>
      </c>
      <c r="F7" s="48">
        <v>17924306</v>
      </c>
      <c r="G7" s="48">
        <v>13286727</v>
      </c>
      <c r="H7" s="48">
        <v>11353190</v>
      </c>
      <c r="I7" s="48">
        <v>42564223</v>
      </c>
      <c r="J7" s="48">
        <v>632</v>
      </c>
      <c r="K7" s="48">
        <v>139629</v>
      </c>
    </row>
    <row r="8" spans="1:11" s="22" customFormat="1" ht="30" customHeight="1">
      <c r="A8" s="49" t="s">
        <v>107</v>
      </c>
      <c r="B8" s="50">
        <v>58295300</v>
      </c>
      <c r="C8" s="50">
        <v>826880</v>
      </c>
      <c r="D8" s="50">
        <v>13390970</v>
      </c>
      <c r="E8" s="50">
        <v>604372</v>
      </c>
      <c r="F8" s="50">
        <v>7560349</v>
      </c>
      <c r="G8" s="50">
        <v>5551438</v>
      </c>
      <c r="H8" s="50">
        <v>7254389</v>
      </c>
      <c r="I8" s="50">
        <v>20366176</v>
      </c>
      <c r="J8" s="50">
        <v>126</v>
      </c>
      <c r="K8" s="50">
        <v>57256</v>
      </c>
    </row>
    <row r="9" spans="1:11" s="22" customFormat="1" ht="30" customHeight="1">
      <c r="A9" s="51" t="s">
        <v>0</v>
      </c>
      <c r="B9" s="50">
        <v>99787552</v>
      </c>
      <c r="C9" s="50">
        <v>2575002</v>
      </c>
      <c r="D9" s="50">
        <v>46433362</v>
      </c>
      <c r="E9" s="50">
        <v>2410789</v>
      </c>
      <c r="F9" s="50">
        <v>19385761</v>
      </c>
      <c r="G9" s="50">
        <v>13448816</v>
      </c>
      <c r="H9" s="50">
        <v>19543457</v>
      </c>
      <c r="I9" s="50">
        <v>52378034</v>
      </c>
      <c r="J9" s="50">
        <v>189</v>
      </c>
      <c r="K9" s="50">
        <v>265359</v>
      </c>
    </row>
    <row r="10" spans="1:11" s="22" customFormat="1" ht="30" customHeight="1">
      <c r="A10" s="51" t="s">
        <v>1</v>
      </c>
      <c r="B10" s="50">
        <v>64742072</v>
      </c>
      <c r="C10" s="50">
        <v>3497650</v>
      </c>
      <c r="D10" s="50">
        <v>33036860</v>
      </c>
      <c r="E10" s="50">
        <v>3746491</v>
      </c>
      <c r="F10" s="50">
        <v>22195489</v>
      </c>
      <c r="G10" s="50">
        <v>15773509</v>
      </c>
      <c r="H10" s="50">
        <v>25027905</v>
      </c>
      <c r="I10" s="50">
        <v>62996903</v>
      </c>
      <c r="J10" s="50">
        <v>731</v>
      </c>
      <c r="K10" s="50">
        <v>251713</v>
      </c>
    </row>
    <row r="11" spans="1:11" s="22" customFormat="1" ht="30" customHeight="1">
      <c r="A11" s="57" t="s">
        <v>108</v>
      </c>
      <c r="B11" s="58">
        <v>43575560</v>
      </c>
      <c r="C11" s="58">
        <v>63322</v>
      </c>
      <c r="D11" s="58">
        <v>20747015</v>
      </c>
      <c r="E11" s="58">
        <v>178901</v>
      </c>
      <c r="F11" s="58">
        <v>4117501</v>
      </c>
      <c r="G11" s="58">
        <v>4674826</v>
      </c>
      <c r="H11" s="58">
        <v>7071587</v>
      </c>
      <c r="I11" s="58">
        <v>15863914</v>
      </c>
      <c r="J11" s="58">
        <v>3</v>
      </c>
      <c r="K11" s="58">
        <v>42265</v>
      </c>
    </row>
    <row r="12" spans="1:11" s="22" customFormat="1" ht="30" customHeight="1">
      <c r="A12" s="59" t="s">
        <v>109</v>
      </c>
      <c r="B12" s="48">
        <v>60584052</v>
      </c>
      <c r="C12" s="48">
        <v>463514</v>
      </c>
      <c r="D12" s="48">
        <v>24936475</v>
      </c>
      <c r="E12" s="48">
        <v>1003070</v>
      </c>
      <c r="F12" s="48">
        <v>4827052</v>
      </c>
      <c r="G12" s="48">
        <v>5459149</v>
      </c>
      <c r="H12" s="48">
        <v>5540794</v>
      </c>
      <c r="I12" s="48">
        <v>15826995</v>
      </c>
      <c r="J12" s="48">
        <v>43</v>
      </c>
      <c r="K12" s="48">
        <v>82677</v>
      </c>
    </row>
    <row r="13" spans="1:11" s="22" customFormat="1" ht="30" customHeight="1">
      <c r="A13" s="51" t="s">
        <v>2</v>
      </c>
      <c r="B13" s="50">
        <v>71224044</v>
      </c>
      <c r="C13" s="50">
        <v>2619</v>
      </c>
      <c r="D13" s="50">
        <v>23085912</v>
      </c>
      <c r="E13" s="50">
        <v>4440</v>
      </c>
      <c r="F13" s="50">
        <v>3220526</v>
      </c>
      <c r="G13" s="50">
        <v>5479614</v>
      </c>
      <c r="H13" s="50">
        <v>3758761</v>
      </c>
      <c r="I13" s="50">
        <v>12458901</v>
      </c>
      <c r="J13" s="50">
        <v>30</v>
      </c>
      <c r="K13" s="50">
        <v>941182</v>
      </c>
    </row>
    <row r="14" spans="1:11" s="22" customFormat="1" ht="30" customHeight="1">
      <c r="A14" s="51" t="s">
        <v>3</v>
      </c>
      <c r="B14" s="50">
        <v>20126828</v>
      </c>
      <c r="C14" s="50">
        <v>2231</v>
      </c>
      <c r="D14" s="50">
        <v>10888978</v>
      </c>
      <c r="E14" s="50">
        <v>41167</v>
      </c>
      <c r="F14" s="50">
        <v>2200542</v>
      </c>
      <c r="G14" s="50">
        <v>3412925</v>
      </c>
      <c r="H14" s="50">
        <v>3155249</v>
      </c>
      <c r="I14" s="50">
        <v>8768716</v>
      </c>
      <c r="J14" s="50">
        <v>3</v>
      </c>
      <c r="K14" s="50">
        <v>260727</v>
      </c>
    </row>
    <row r="15" spans="1:11" s="22" customFormat="1" ht="30" customHeight="1">
      <c r="A15" s="49" t="s">
        <v>110</v>
      </c>
      <c r="B15" s="50">
        <v>37808754</v>
      </c>
      <c r="C15" s="50">
        <v>31617</v>
      </c>
      <c r="D15" s="50">
        <v>58990160</v>
      </c>
      <c r="E15" s="50">
        <v>136448</v>
      </c>
      <c r="F15" s="50">
        <v>3595631</v>
      </c>
      <c r="G15" s="50">
        <v>5236224</v>
      </c>
      <c r="H15" s="50">
        <v>7105738</v>
      </c>
      <c r="I15" s="50">
        <v>15937593</v>
      </c>
      <c r="J15" s="50">
        <v>56</v>
      </c>
      <c r="K15" s="50">
        <v>86344</v>
      </c>
    </row>
    <row r="16" spans="1:11" s="22" customFormat="1" ht="30" customHeight="1">
      <c r="A16" s="57" t="s">
        <v>111</v>
      </c>
      <c r="B16" s="58">
        <v>23937584</v>
      </c>
      <c r="C16" s="58">
        <v>16940</v>
      </c>
      <c r="D16" s="58">
        <v>43943946</v>
      </c>
      <c r="E16" s="58">
        <v>75457</v>
      </c>
      <c r="F16" s="58">
        <v>2364240</v>
      </c>
      <c r="G16" s="58">
        <v>3304375</v>
      </c>
      <c r="H16" s="58">
        <v>5867595</v>
      </c>
      <c r="I16" s="58">
        <v>11536210</v>
      </c>
      <c r="J16" s="58">
        <v>127</v>
      </c>
      <c r="K16" s="58">
        <v>71334</v>
      </c>
    </row>
    <row r="17" spans="1:11" s="22" customFormat="1" ht="30" customHeight="1">
      <c r="A17" s="49" t="s">
        <v>112</v>
      </c>
      <c r="B17" s="50">
        <v>12362142</v>
      </c>
      <c r="C17" s="50">
        <v>350</v>
      </c>
      <c r="D17" s="50">
        <v>5085391</v>
      </c>
      <c r="E17" s="50">
        <v>2511</v>
      </c>
      <c r="F17" s="50">
        <v>515370</v>
      </c>
      <c r="G17" s="50">
        <v>1219599</v>
      </c>
      <c r="H17" s="50">
        <v>886770</v>
      </c>
      <c r="I17" s="50">
        <v>2621739</v>
      </c>
      <c r="J17" s="50">
        <v>0</v>
      </c>
      <c r="K17" s="50">
        <v>1973</v>
      </c>
    </row>
    <row r="18" spans="1:11" s="22" customFormat="1" ht="30" customHeight="1">
      <c r="A18" s="49" t="s">
        <v>113</v>
      </c>
      <c r="B18" s="50">
        <v>20736628</v>
      </c>
      <c r="C18" s="50">
        <v>265677</v>
      </c>
      <c r="D18" s="50">
        <v>45013291</v>
      </c>
      <c r="E18" s="50">
        <v>568476</v>
      </c>
      <c r="F18" s="50">
        <v>4019575</v>
      </c>
      <c r="G18" s="50">
        <v>6467429</v>
      </c>
      <c r="H18" s="50">
        <v>3370092</v>
      </c>
      <c r="I18" s="50">
        <v>13857096</v>
      </c>
      <c r="J18" s="50">
        <v>4</v>
      </c>
      <c r="K18" s="50">
        <v>92327</v>
      </c>
    </row>
    <row r="19" spans="1:11" s="22" customFormat="1" ht="30" customHeight="1" thickBot="1">
      <c r="A19" s="49" t="s">
        <v>116</v>
      </c>
      <c r="B19" s="50">
        <v>18459189</v>
      </c>
      <c r="C19" s="50">
        <v>6238</v>
      </c>
      <c r="D19" s="50">
        <v>12109344</v>
      </c>
      <c r="E19" s="50">
        <v>10987</v>
      </c>
      <c r="F19" s="50">
        <v>1745933</v>
      </c>
      <c r="G19" s="50">
        <v>2383307</v>
      </c>
      <c r="H19" s="50">
        <v>3741019</v>
      </c>
      <c r="I19" s="50">
        <v>7870259</v>
      </c>
      <c r="J19" s="50">
        <v>3</v>
      </c>
      <c r="K19" s="50">
        <v>12832</v>
      </c>
    </row>
    <row r="20" spans="1:11" s="22" customFormat="1" ht="30" customHeight="1" thickBot="1" thickTop="1">
      <c r="A20" s="55" t="s">
        <v>118</v>
      </c>
      <c r="B20" s="74">
        <f>SUM(B7:B19)</f>
        <v>566158994</v>
      </c>
      <c r="C20" s="74">
        <f aca="true" t="shared" si="0" ref="C20:K20">SUM(C7:C19)</f>
        <v>8990584</v>
      </c>
      <c r="D20" s="74">
        <f t="shared" si="0"/>
        <v>405630887</v>
      </c>
      <c r="E20" s="74">
        <f t="shared" si="0"/>
        <v>11476167</v>
      </c>
      <c r="F20" s="74">
        <f t="shared" si="0"/>
        <v>93672275</v>
      </c>
      <c r="G20" s="74">
        <f t="shared" si="0"/>
        <v>85697938</v>
      </c>
      <c r="H20" s="74">
        <f t="shared" si="0"/>
        <v>103676546</v>
      </c>
      <c r="I20" s="74">
        <f t="shared" si="0"/>
        <v>283046759</v>
      </c>
      <c r="J20" s="74">
        <f t="shared" si="0"/>
        <v>1947</v>
      </c>
      <c r="K20" s="74">
        <f t="shared" si="0"/>
        <v>2305618</v>
      </c>
    </row>
    <row r="21" spans="1:11" s="22" customFormat="1" ht="30" customHeight="1" thickTop="1">
      <c r="A21" s="60" t="s">
        <v>89</v>
      </c>
      <c r="B21" s="61">
        <v>5998906</v>
      </c>
      <c r="C21" s="61">
        <v>86960</v>
      </c>
      <c r="D21" s="61">
        <v>6197004</v>
      </c>
      <c r="E21" s="61">
        <v>168486</v>
      </c>
      <c r="F21" s="61">
        <v>783939</v>
      </c>
      <c r="G21" s="61">
        <v>1321381</v>
      </c>
      <c r="H21" s="61">
        <v>683185</v>
      </c>
      <c r="I21" s="61">
        <v>2788505</v>
      </c>
      <c r="J21" s="61">
        <v>0</v>
      </c>
      <c r="K21" s="61">
        <v>11943</v>
      </c>
    </row>
    <row r="22" spans="1:11" s="22" customFormat="1" ht="30" customHeight="1">
      <c r="A22" s="51" t="s">
        <v>4</v>
      </c>
      <c r="B22" s="50">
        <v>5841244</v>
      </c>
      <c r="C22" s="50">
        <v>52940</v>
      </c>
      <c r="D22" s="50">
        <v>6320424</v>
      </c>
      <c r="E22" s="50">
        <v>100080</v>
      </c>
      <c r="F22" s="50">
        <v>636337</v>
      </c>
      <c r="G22" s="50">
        <v>1394966</v>
      </c>
      <c r="H22" s="50">
        <v>566232</v>
      </c>
      <c r="I22" s="50">
        <v>2597535</v>
      </c>
      <c r="J22" s="50">
        <v>0</v>
      </c>
      <c r="K22" s="50">
        <v>8762</v>
      </c>
    </row>
    <row r="23" spans="1:11" s="22" customFormat="1" ht="30" customHeight="1">
      <c r="A23" s="51" t="s">
        <v>5</v>
      </c>
      <c r="B23" s="50">
        <v>5859905</v>
      </c>
      <c r="C23" s="50">
        <v>829</v>
      </c>
      <c r="D23" s="50">
        <v>9648872</v>
      </c>
      <c r="E23" s="50">
        <v>4085</v>
      </c>
      <c r="F23" s="50">
        <v>942797</v>
      </c>
      <c r="G23" s="50">
        <v>1011859</v>
      </c>
      <c r="H23" s="50">
        <v>1410860</v>
      </c>
      <c r="I23" s="50">
        <v>3365516</v>
      </c>
      <c r="J23" s="50">
        <v>0</v>
      </c>
      <c r="K23" s="50">
        <v>2738</v>
      </c>
    </row>
    <row r="24" spans="1:11" s="22" customFormat="1" ht="30" customHeight="1">
      <c r="A24" s="51" t="s">
        <v>6</v>
      </c>
      <c r="B24" s="50">
        <v>13293679</v>
      </c>
      <c r="C24" s="50">
        <v>3709</v>
      </c>
      <c r="D24" s="50">
        <v>4685424</v>
      </c>
      <c r="E24" s="50">
        <v>22547</v>
      </c>
      <c r="F24" s="50">
        <v>491975</v>
      </c>
      <c r="G24" s="50">
        <v>1194201</v>
      </c>
      <c r="H24" s="50">
        <v>752414</v>
      </c>
      <c r="I24" s="50">
        <v>2438590</v>
      </c>
      <c r="J24" s="50">
        <v>6</v>
      </c>
      <c r="K24" s="50">
        <v>69937</v>
      </c>
    </row>
    <row r="25" spans="1:11" s="22" customFormat="1" ht="30" customHeight="1">
      <c r="A25" s="63" t="s">
        <v>7</v>
      </c>
      <c r="B25" s="58">
        <v>10905760</v>
      </c>
      <c r="C25" s="58">
        <v>316997</v>
      </c>
      <c r="D25" s="58">
        <v>3868289</v>
      </c>
      <c r="E25" s="58">
        <v>240720</v>
      </c>
      <c r="F25" s="58">
        <v>767477</v>
      </c>
      <c r="G25" s="58">
        <v>837821</v>
      </c>
      <c r="H25" s="58">
        <v>1645140</v>
      </c>
      <c r="I25" s="58">
        <v>3250438</v>
      </c>
      <c r="J25" s="58">
        <v>4</v>
      </c>
      <c r="K25" s="58">
        <v>28312</v>
      </c>
    </row>
    <row r="26" spans="1:11" s="22" customFormat="1" ht="30" customHeight="1">
      <c r="A26" s="52" t="s">
        <v>8</v>
      </c>
      <c r="B26" s="50">
        <v>11481427</v>
      </c>
      <c r="C26" s="50">
        <v>0</v>
      </c>
      <c r="D26" s="50">
        <v>4678435</v>
      </c>
      <c r="E26" s="50">
        <v>0</v>
      </c>
      <c r="F26" s="50">
        <v>417450</v>
      </c>
      <c r="G26" s="50">
        <v>877484</v>
      </c>
      <c r="H26" s="50">
        <v>799247</v>
      </c>
      <c r="I26" s="50">
        <v>2094181</v>
      </c>
      <c r="J26" s="50">
        <v>55</v>
      </c>
      <c r="K26" s="50">
        <v>122157</v>
      </c>
    </row>
    <row r="27" spans="1:11" s="22" customFormat="1" ht="30" customHeight="1">
      <c r="A27" s="51" t="s">
        <v>9</v>
      </c>
      <c r="B27" s="50">
        <v>8052313</v>
      </c>
      <c r="C27" s="50">
        <v>0</v>
      </c>
      <c r="D27" s="50">
        <v>12525022</v>
      </c>
      <c r="E27" s="50">
        <v>0</v>
      </c>
      <c r="F27" s="50">
        <v>466878</v>
      </c>
      <c r="G27" s="50">
        <v>929159</v>
      </c>
      <c r="H27" s="50">
        <v>549817</v>
      </c>
      <c r="I27" s="50">
        <v>1945854</v>
      </c>
      <c r="J27" s="50">
        <v>515</v>
      </c>
      <c r="K27" s="50">
        <v>301913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770729</v>
      </c>
      <c r="E28" s="50">
        <v>0</v>
      </c>
      <c r="F28" s="50">
        <v>25861</v>
      </c>
      <c r="G28" s="50">
        <v>21314</v>
      </c>
      <c r="H28" s="50">
        <v>77021</v>
      </c>
      <c r="I28" s="50">
        <v>124196</v>
      </c>
      <c r="J28" s="50">
        <v>0</v>
      </c>
      <c r="K28" s="50">
        <v>155123</v>
      </c>
    </row>
    <row r="29" spans="1:11" s="22" customFormat="1" ht="30" customHeight="1">
      <c r="A29" s="52" t="s">
        <v>11</v>
      </c>
      <c r="B29" s="50">
        <v>5712430</v>
      </c>
      <c r="C29" s="50">
        <v>0</v>
      </c>
      <c r="D29" s="50">
        <v>2283790</v>
      </c>
      <c r="E29" s="50">
        <v>0</v>
      </c>
      <c r="F29" s="50">
        <v>344062</v>
      </c>
      <c r="G29" s="50">
        <v>708099</v>
      </c>
      <c r="H29" s="50">
        <v>237751</v>
      </c>
      <c r="I29" s="50">
        <v>1289912</v>
      </c>
      <c r="J29" s="50">
        <v>0</v>
      </c>
      <c r="K29" s="50">
        <v>1135707</v>
      </c>
    </row>
    <row r="30" spans="1:11" s="22" customFormat="1" ht="30" customHeight="1">
      <c r="A30" s="63" t="s">
        <v>117</v>
      </c>
      <c r="B30" s="58">
        <v>15530488</v>
      </c>
      <c r="C30" s="58">
        <v>18408</v>
      </c>
      <c r="D30" s="58">
        <v>11136497</v>
      </c>
      <c r="E30" s="58">
        <v>37649</v>
      </c>
      <c r="F30" s="58">
        <v>1156818</v>
      </c>
      <c r="G30" s="58">
        <v>2228690</v>
      </c>
      <c r="H30" s="58">
        <v>1326998</v>
      </c>
      <c r="I30" s="58">
        <v>4712506</v>
      </c>
      <c r="J30" s="58">
        <v>72</v>
      </c>
      <c r="K30" s="58">
        <v>22171</v>
      </c>
    </row>
    <row r="31" spans="1:11" s="22" customFormat="1" ht="30" customHeight="1">
      <c r="A31" s="52" t="s">
        <v>12</v>
      </c>
      <c r="B31" s="50">
        <v>3032138</v>
      </c>
      <c r="C31" s="50">
        <v>0</v>
      </c>
      <c r="D31" s="50">
        <v>2703823</v>
      </c>
      <c r="E31" s="50">
        <v>0</v>
      </c>
      <c r="F31" s="50">
        <v>180641</v>
      </c>
      <c r="G31" s="50">
        <v>342891</v>
      </c>
      <c r="H31" s="50">
        <v>864839</v>
      </c>
      <c r="I31" s="50">
        <v>1388371</v>
      </c>
      <c r="J31" s="50">
        <v>68</v>
      </c>
      <c r="K31" s="50">
        <v>399779</v>
      </c>
    </row>
    <row r="32" spans="1:11" s="22" customFormat="1" ht="30" customHeight="1">
      <c r="A32" s="52" t="s">
        <v>13</v>
      </c>
      <c r="B32" s="50">
        <v>11246750</v>
      </c>
      <c r="C32" s="50">
        <v>0</v>
      </c>
      <c r="D32" s="50">
        <v>9466237</v>
      </c>
      <c r="E32" s="50">
        <v>0</v>
      </c>
      <c r="F32" s="50">
        <v>481402</v>
      </c>
      <c r="G32" s="50">
        <v>1013418</v>
      </c>
      <c r="H32" s="50">
        <v>481829</v>
      </c>
      <c r="I32" s="50">
        <v>1976649</v>
      </c>
      <c r="J32" s="50">
        <v>3</v>
      </c>
      <c r="K32" s="50">
        <v>38011</v>
      </c>
    </row>
    <row r="33" spans="1:11" s="22" customFormat="1" ht="30" customHeight="1">
      <c r="A33" s="52" t="s">
        <v>14</v>
      </c>
      <c r="B33" s="50">
        <v>6294300</v>
      </c>
      <c r="C33" s="50">
        <v>0</v>
      </c>
      <c r="D33" s="50">
        <v>3070103</v>
      </c>
      <c r="E33" s="50">
        <v>0</v>
      </c>
      <c r="F33" s="50">
        <v>238062</v>
      </c>
      <c r="G33" s="50">
        <v>442985</v>
      </c>
      <c r="H33" s="50">
        <v>847521</v>
      </c>
      <c r="I33" s="50">
        <v>1528568</v>
      </c>
      <c r="J33" s="50">
        <v>3</v>
      </c>
      <c r="K33" s="50">
        <v>77348</v>
      </c>
    </row>
    <row r="34" spans="1:11" s="22" customFormat="1" ht="30" customHeight="1">
      <c r="A34" s="52" t="s">
        <v>15</v>
      </c>
      <c r="B34" s="50">
        <v>27692369</v>
      </c>
      <c r="C34" s="50">
        <v>5934</v>
      </c>
      <c r="D34" s="50">
        <v>6860645</v>
      </c>
      <c r="E34" s="50">
        <v>14379</v>
      </c>
      <c r="F34" s="50">
        <v>932900</v>
      </c>
      <c r="G34" s="50">
        <v>1482539</v>
      </c>
      <c r="H34" s="50">
        <v>2800295</v>
      </c>
      <c r="I34" s="50">
        <v>5215734</v>
      </c>
      <c r="J34" s="50">
        <v>698</v>
      </c>
      <c r="K34" s="50">
        <v>221867</v>
      </c>
    </row>
    <row r="35" spans="1:11" s="22" customFormat="1" ht="30" customHeight="1">
      <c r="A35" s="63" t="s">
        <v>16</v>
      </c>
      <c r="B35" s="58">
        <v>29690414</v>
      </c>
      <c r="C35" s="58">
        <v>0</v>
      </c>
      <c r="D35" s="58">
        <v>7238836</v>
      </c>
      <c r="E35" s="58">
        <v>0</v>
      </c>
      <c r="F35" s="58">
        <v>1006813</v>
      </c>
      <c r="G35" s="58">
        <v>1496382</v>
      </c>
      <c r="H35" s="58">
        <v>1785789</v>
      </c>
      <c r="I35" s="58">
        <v>4288984</v>
      </c>
      <c r="J35" s="58">
        <v>8</v>
      </c>
      <c r="K35" s="58">
        <v>21104</v>
      </c>
    </row>
    <row r="36" spans="1:11" s="22" customFormat="1" ht="30" customHeight="1">
      <c r="A36" s="52" t="s">
        <v>17</v>
      </c>
      <c r="B36" s="50">
        <v>10234678</v>
      </c>
      <c r="C36" s="50">
        <v>0</v>
      </c>
      <c r="D36" s="50">
        <v>916676</v>
      </c>
      <c r="E36" s="50">
        <v>0</v>
      </c>
      <c r="F36" s="50">
        <v>184189</v>
      </c>
      <c r="G36" s="50">
        <v>330857</v>
      </c>
      <c r="H36" s="50">
        <v>443574</v>
      </c>
      <c r="I36" s="50">
        <v>958620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4846727</v>
      </c>
      <c r="C37" s="50">
        <v>0</v>
      </c>
      <c r="D37" s="50">
        <v>6109551</v>
      </c>
      <c r="E37" s="50">
        <v>0</v>
      </c>
      <c r="F37" s="50">
        <v>212364</v>
      </c>
      <c r="G37" s="50">
        <v>339051</v>
      </c>
      <c r="H37" s="50">
        <v>305895</v>
      </c>
      <c r="I37" s="50">
        <v>857310</v>
      </c>
      <c r="J37" s="50">
        <v>27</v>
      </c>
      <c r="K37" s="50">
        <v>216906</v>
      </c>
    </row>
    <row r="38" spans="1:11" s="22" customFormat="1" ht="30" customHeight="1">
      <c r="A38" s="52" t="s">
        <v>19</v>
      </c>
      <c r="B38" s="50">
        <v>1091675</v>
      </c>
      <c r="C38" s="50">
        <v>0</v>
      </c>
      <c r="D38" s="50">
        <v>3742654</v>
      </c>
      <c r="E38" s="50">
        <v>0</v>
      </c>
      <c r="F38" s="50">
        <v>116684</v>
      </c>
      <c r="G38" s="50">
        <v>247020</v>
      </c>
      <c r="H38" s="50">
        <v>94134</v>
      </c>
      <c r="I38" s="50">
        <v>457838</v>
      </c>
      <c r="J38" s="50">
        <v>0</v>
      </c>
      <c r="K38" s="50">
        <v>152046</v>
      </c>
    </row>
    <row r="39" spans="1:11" s="22" customFormat="1" ht="30" customHeight="1">
      <c r="A39" s="51" t="s">
        <v>20</v>
      </c>
      <c r="B39" s="50">
        <v>2624340</v>
      </c>
      <c r="C39" s="50">
        <v>0</v>
      </c>
      <c r="D39" s="50">
        <v>4548596</v>
      </c>
      <c r="E39" s="50">
        <v>0</v>
      </c>
      <c r="F39" s="50">
        <v>219007</v>
      </c>
      <c r="G39" s="50">
        <v>434064</v>
      </c>
      <c r="H39" s="50">
        <v>99423</v>
      </c>
      <c r="I39" s="50">
        <v>752494</v>
      </c>
      <c r="J39" s="50">
        <v>26</v>
      </c>
      <c r="K39" s="50">
        <v>269035</v>
      </c>
    </row>
    <row r="40" spans="1:11" s="22" customFormat="1" ht="30" customHeight="1">
      <c r="A40" s="62" t="s">
        <v>21</v>
      </c>
      <c r="B40" s="58">
        <v>3267044</v>
      </c>
      <c r="C40" s="58">
        <v>0</v>
      </c>
      <c r="D40" s="58">
        <v>2589447</v>
      </c>
      <c r="E40" s="58">
        <v>0</v>
      </c>
      <c r="F40" s="58">
        <v>115246</v>
      </c>
      <c r="G40" s="58">
        <v>192514</v>
      </c>
      <c r="H40" s="58">
        <v>116044</v>
      </c>
      <c r="I40" s="58">
        <v>423804</v>
      </c>
      <c r="J40" s="58">
        <v>0</v>
      </c>
      <c r="K40" s="58">
        <v>58206</v>
      </c>
    </row>
    <row r="41" spans="1:11" s="22" customFormat="1" ht="30" customHeight="1">
      <c r="A41" s="49" t="s">
        <v>114</v>
      </c>
      <c r="B41" s="50">
        <v>34234432</v>
      </c>
      <c r="C41" s="50">
        <v>55197</v>
      </c>
      <c r="D41" s="50">
        <v>12720094</v>
      </c>
      <c r="E41" s="50">
        <v>68857</v>
      </c>
      <c r="F41" s="50">
        <v>1353004</v>
      </c>
      <c r="G41" s="50">
        <v>2971332</v>
      </c>
      <c r="H41" s="50">
        <v>1242535</v>
      </c>
      <c r="I41" s="50">
        <v>5566871</v>
      </c>
      <c r="J41" s="50">
        <v>0</v>
      </c>
      <c r="K41" s="50">
        <v>16280</v>
      </c>
    </row>
    <row r="42" spans="1:11" s="22" customFormat="1" ht="30" customHeight="1">
      <c r="A42" s="51" t="s">
        <v>22</v>
      </c>
      <c r="B42" s="50">
        <v>12894610</v>
      </c>
      <c r="C42" s="50">
        <v>2337</v>
      </c>
      <c r="D42" s="50">
        <v>7690899</v>
      </c>
      <c r="E42" s="50">
        <v>6350</v>
      </c>
      <c r="F42" s="50">
        <v>1223414</v>
      </c>
      <c r="G42" s="50">
        <v>1705645</v>
      </c>
      <c r="H42" s="50">
        <v>3404893</v>
      </c>
      <c r="I42" s="50">
        <v>6333952</v>
      </c>
      <c r="J42" s="50">
        <v>91</v>
      </c>
      <c r="K42" s="50">
        <v>87952</v>
      </c>
    </row>
    <row r="43" spans="1:11" s="22" customFormat="1" ht="30" customHeight="1">
      <c r="A43" s="51" t="s">
        <v>23</v>
      </c>
      <c r="B43" s="50">
        <v>9129737</v>
      </c>
      <c r="C43" s="50">
        <v>2590</v>
      </c>
      <c r="D43" s="50">
        <v>4232568</v>
      </c>
      <c r="E43" s="50">
        <v>6904</v>
      </c>
      <c r="F43" s="50">
        <v>409307</v>
      </c>
      <c r="G43" s="50">
        <v>666297</v>
      </c>
      <c r="H43" s="50">
        <v>1932410</v>
      </c>
      <c r="I43" s="50">
        <v>3008014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5979768</v>
      </c>
      <c r="C44" s="50">
        <v>0</v>
      </c>
      <c r="D44" s="50">
        <v>3837496</v>
      </c>
      <c r="E44" s="50">
        <v>0</v>
      </c>
      <c r="F44" s="50">
        <v>271658</v>
      </c>
      <c r="G44" s="50">
        <v>626118</v>
      </c>
      <c r="H44" s="50">
        <v>537190</v>
      </c>
      <c r="I44" s="50">
        <v>1434966</v>
      </c>
      <c r="J44" s="50">
        <v>0</v>
      </c>
      <c r="K44" s="50">
        <v>98</v>
      </c>
    </row>
    <row r="45" spans="1:11" s="22" customFormat="1" ht="30" customHeight="1">
      <c r="A45" s="63" t="s">
        <v>25</v>
      </c>
      <c r="B45" s="58">
        <v>15979840</v>
      </c>
      <c r="C45" s="58">
        <v>0</v>
      </c>
      <c r="D45" s="58">
        <v>11616107</v>
      </c>
      <c r="E45" s="58">
        <v>0</v>
      </c>
      <c r="F45" s="58">
        <v>1199820</v>
      </c>
      <c r="G45" s="58">
        <v>1443263</v>
      </c>
      <c r="H45" s="58">
        <v>2449931</v>
      </c>
      <c r="I45" s="58">
        <v>5093014</v>
      </c>
      <c r="J45" s="58">
        <v>85</v>
      </c>
      <c r="K45" s="58">
        <v>48531</v>
      </c>
    </row>
    <row r="46" spans="1:11" s="22" customFormat="1" ht="30" customHeight="1">
      <c r="A46" s="52" t="s">
        <v>26</v>
      </c>
      <c r="B46" s="50">
        <v>12280230</v>
      </c>
      <c r="C46" s="50">
        <v>11623</v>
      </c>
      <c r="D46" s="50">
        <v>6615862</v>
      </c>
      <c r="E46" s="50">
        <v>27788</v>
      </c>
      <c r="F46" s="50">
        <v>979402</v>
      </c>
      <c r="G46" s="50">
        <v>1368516</v>
      </c>
      <c r="H46" s="50">
        <v>1488253</v>
      </c>
      <c r="I46" s="50">
        <v>3836171</v>
      </c>
      <c r="J46" s="50">
        <v>7</v>
      </c>
      <c r="K46" s="50">
        <v>9167</v>
      </c>
    </row>
    <row r="47" spans="1:11" s="22" customFormat="1" ht="30" customHeight="1">
      <c r="A47" s="52" t="s">
        <v>27</v>
      </c>
      <c r="B47" s="50">
        <v>4893558</v>
      </c>
      <c r="C47" s="50">
        <v>5676</v>
      </c>
      <c r="D47" s="50">
        <v>5099830</v>
      </c>
      <c r="E47" s="50">
        <v>7636</v>
      </c>
      <c r="F47" s="50">
        <v>396249</v>
      </c>
      <c r="G47" s="50">
        <v>804374</v>
      </c>
      <c r="H47" s="50">
        <v>751440</v>
      </c>
      <c r="I47" s="50">
        <v>1952063</v>
      </c>
      <c r="J47" s="50">
        <v>0</v>
      </c>
      <c r="K47" s="50">
        <v>5094</v>
      </c>
    </row>
    <row r="48" spans="1:11" s="22" customFormat="1" ht="30" customHeight="1">
      <c r="A48" s="52" t="s">
        <v>28</v>
      </c>
      <c r="B48" s="50">
        <v>10113981</v>
      </c>
      <c r="C48" s="50">
        <v>0</v>
      </c>
      <c r="D48" s="50">
        <v>7960035</v>
      </c>
      <c r="E48" s="50">
        <v>1016</v>
      </c>
      <c r="F48" s="50">
        <v>675308</v>
      </c>
      <c r="G48" s="50">
        <v>1300453</v>
      </c>
      <c r="H48" s="50">
        <v>429720</v>
      </c>
      <c r="I48" s="50">
        <v>2405481</v>
      </c>
      <c r="J48" s="50">
        <v>35</v>
      </c>
      <c r="K48" s="50">
        <v>22838</v>
      </c>
    </row>
    <row r="49" spans="1:11" s="22" customFormat="1" ht="30" customHeight="1">
      <c r="A49" s="52" t="s">
        <v>29</v>
      </c>
      <c r="B49" s="50">
        <v>7789268</v>
      </c>
      <c r="C49" s="50">
        <v>0</v>
      </c>
      <c r="D49" s="50">
        <v>4594005</v>
      </c>
      <c r="E49" s="50">
        <v>0</v>
      </c>
      <c r="F49" s="50">
        <v>227458</v>
      </c>
      <c r="G49" s="50">
        <v>636814</v>
      </c>
      <c r="H49" s="50">
        <v>214897</v>
      </c>
      <c r="I49" s="50">
        <v>1079169</v>
      </c>
      <c r="J49" s="50">
        <v>5</v>
      </c>
      <c r="K49" s="50">
        <v>3599</v>
      </c>
    </row>
    <row r="50" spans="1:11" s="22" customFormat="1" ht="30" customHeight="1">
      <c r="A50" s="63" t="s">
        <v>30</v>
      </c>
      <c r="B50" s="58">
        <v>14314016</v>
      </c>
      <c r="C50" s="58">
        <v>2741</v>
      </c>
      <c r="D50" s="58">
        <v>16987891</v>
      </c>
      <c r="E50" s="58">
        <v>5068</v>
      </c>
      <c r="F50" s="58">
        <v>1212491</v>
      </c>
      <c r="G50" s="58">
        <v>1685644</v>
      </c>
      <c r="H50" s="58">
        <v>1382356</v>
      </c>
      <c r="I50" s="58">
        <v>4280491</v>
      </c>
      <c r="J50" s="58">
        <v>28</v>
      </c>
      <c r="K50" s="58">
        <v>34890</v>
      </c>
    </row>
    <row r="51" spans="1:11" s="22" customFormat="1" ht="30" customHeight="1">
      <c r="A51" s="52" t="s">
        <v>31</v>
      </c>
      <c r="B51" s="50">
        <v>5359543</v>
      </c>
      <c r="C51" s="50">
        <v>1324</v>
      </c>
      <c r="D51" s="50">
        <v>7462981</v>
      </c>
      <c r="E51" s="50">
        <v>5319</v>
      </c>
      <c r="F51" s="50">
        <v>368431</v>
      </c>
      <c r="G51" s="50">
        <v>853190</v>
      </c>
      <c r="H51" s="50">
        <v>710197</v>
      </c>
      <c r="I51" s="50">
        <v>1931818</v>
      </c>
      <c r="J51" s="50">
        <v>0</v>
      </c>
      <c r="K51" s="50">
        <v>11113</v>
      </c>
    </row>
    <row r="52" spans="1:11" s="22" customFormat="1" ht="30" customHeight="1">
      <c r="A52" s="52" t="s">
        <v>32</v>
      </c>
      <c r="B52" s="50">
        <v>9790864</v>
      </c>
      <c r="C52" s="50">
        <v>0</v>
      </c>
      <c r="D52" s="50">
        <v>9272245</v>
      </c>
      <c r="E52" s="50">
        <v>0</v>
      </c>
      <c r="F52" s="50">
        <v>383098</v>
      </c>
      <c r="G52" s="50">
        <v>1042460</v>
      </c>
      <c r="H52" s="50">
        <v>767127</v>
      </c>
      <c r="I52" s="50">
        <v>2192685</v>
      </c>
      <c r="J52" s="50">
        <v>0</v>
      </c>
      <c r="K52" s="50">
        <v>83885</v>
      </c>
    </row>
    <row r="53" spans="1:11" s="22" customFormat="1" ht="30" customHeight="1">
      <c r="A53" s="52" t="s">
        <v>33</v>
      </c>
      <c r="B53" s="50">
        <v>7550109</v>
      </c>
      <c r="C53" s="50">
        <v>2724</v>
      </c>
      <c r="D53" s="50">
        <v>4314730</v>
      </c>
      <c r="E53" s="50">
        <v>13734</v>
      </c>
      <c r="F53" s="50">
        <v>432021</v>
      </c>
      <c r="G53" s="50">
        <v>795501</v>
      </c>
      <c r="H53" s="50">
        <v>615798</v>
      </c>
      <c r="I53" s="50">
        <v>1843320</v>
      </c>
      <c r="J53" s="50">
        <v>0</v>
      </c>
      <c r="K53" s="50">
        <v>33604</v>
      </c>
    </row>
    <row r="54" spans="1:11" s="22" customFormat="1" ht="30" customHeight="1">
      <c r="A54" s="52" t="s">
        <v>34</v>
      </c>
      <c r="B54" s="50">
        <v>6510936</v>
      </c>
      <c r="C54" s="50">
        <v>0</v>
      </c>
      <c r="D54" s="50">
        <v>6110512</v>
      </c>
      <c r="E54" s="50">
        <v>0</v>
      </c>
      <c r="F54" s="50">
        <v>348461</v>
      </c>
      <c r="G54" s="50">
        <v>971540</v>
      </c>
      <c r="H54" s="50">
        <v>480558</v>
      </c>
      <c r="I54" s="50">
        <v>1800559</v>
      </c>
      <c r="J54" s="50">
        <v>3</v>
      </c>
      <c r="K54" s="50">
        <v>13539</v>
      </c>
    </row>
    <row r="55" spans="1:11" s="22" customFormat="1" ht="30" customHeight="1">
      <c r="A55" s="63" t="s">
        <v>35</v>
      </c>
      <c r="B55" s="58">
        <v>7202175</v>
      </c>
      <c r="C55" s="58">
        <v>16141</v>
      </c>
      <c r="D55" s="58">
        <v>16816212</v>
      </c>
      <c r="E55" s="58">
        <v>56691</v>
      </c>
      <c r="F55" s="58">
        <v>1150639</v>
      </c>
      <c r="G55" s="58">
        <v>1799611</v>
      </c>
      <c r="H55" s="58">
        <v>1497901</v>
      </c>
      <c r="I55" s="58">
        <v>4448151</v>
      </c>
      <c r="J55" s="58">
        <v>14</v>
      </c>
      <c r="K55" s="58">
        <v>27758</v>
      </c>
    </row>
    <row r="56" spans="1:11" s="22" customFormat="1" ht="30" customHeight="1">
      <c r="A56" s="52" t="s">
        <v>36</v>
      </c>
      <c r="B56" s="50">
        <v>9719136</v>
      </c>
      <c r="C56" s="50">
        <v>0</v>
      </c>
      <c r="D56" s="50">
        <v>9896233</v>
      </c>
      <c r="E56" s="50">
        <v>0</v>
      </c>
      <c r="F56" s="50">
        <v>640489</v>
      </c>
      <c r="G56" s="50">
        <v>1048022</v>
      </c>
      <c r="H56" s="50">
        <v>1476161</v>
      </c>
      <c r="I56" s="50">
        <v>3164672</v>
      </c>
      <c r="J56" s="50">
        <v>76</v>
      </c>
      <c r="K56" s="50">
        <v>33213</v>
      </c>
    </row>
    <row r="57" spans="1:11" s="22" customFormat="1" ht="30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</row>
    <row r="58" spans="1:11" s="22" customFormat="1" ht="30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v>5000</v>
      </c>
      <c r="G58" s="50">
        <v>6984</v>
      </c>
      <c r="H58" s="50">
        <v>693996</v>
      </c>
      <c r="I58" s="50">
        <v>705980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6734</v>
      </c>
      <c r="G59" s="50">
        <v>10741</v>
      </c>
      <c r="H59" s="50">
        <v>146491</v>
      </c>
      <c r="I59" s="50">
        <v>163966</v>
      </c>
      <c r="J59" s="50">
        <v>0</v>
      </c>
      <c r="K59" s="50">
        <v>0</v>
      </c>
    </row>
    <row r="60" spans="1:11" s="22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527430</v>
      </c>
      <c r="I61" s="50">
        <v>527430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207243</v>
      </c>
      <c r="I62" s="50">
        <v>207243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22" customFormat="1" ht="30" customHeight="1">
      <c r="A65" s="63" t="s">
        <v>45</v>
      </c>
      <c r="B65" s="58">
        <v>5864236</v>
      </c>
      <c r="C65" s="58">
        <v>19824</v>
      </c>
      <c r="D65" s="58">
        <v>6046969</v>
      </c>
      <c r="E65" s="58">
        <v>55677</v>
      </c>
      <c r="F65" s="58">
        <v>380665</v>
      </c>
      <c r="G65" s="58">
        <v>1185300</v>
      </c>
      <c r="H65" s="58">
        <v>2272268</v>
      </c>
      <c r="I65" s="58">
        <v>3838233</v>
      </c>
      <c r="J65" s="58">
        <v>0</v>
      </c>
      <c r="K65" s="58">
        <v>55830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699</v>
      </c>
      <c r="G66" s="67">
        <v>1806</v>
      </c>
      <c r="H66" s="67">
        <v>26755</v>
      </c>
      <c r="I66" s="67">
        <v>29260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362303026</v>
      </c>
      <c r="C67" s="56">
        <f aca="true" t="shared" si="1" ref="C67:K67">SUM(C21:C66)</f>
        <v>605954</v>
      </c>
      <c r="D67" s="56">
        <f t="shared" si="1"/>
        <v>250635723</v>
      </c>
      <c r="E67" s="56">
        <f t="shared" si="1"/>
        <v>842986</v>
      </c>
      <c r="F67" s="56">
        <f t="shared" si="1"/>
        <v>21385250</v>
      </c>
      <c r="G67" s="56">
        <f t="shared" si="1"/>
        <v>37770306</v>
      </c>
      <c r="H67" s="56">
        <f t="shared" si="1"/>
        <v>39143558</v>
      </c>
      <c r="I67" s="56">
        <f t="shared" si="1"/>
        <v>98299114</v>
      </c>
      <c r="J67" s="56">
        <f t="shared" si="1"/>
        <v>1829</v>
      </c>
      <c r="K67" s="56">
        <f t="shared" si="1"/>
        <v>3800456</v>
      </c>
    </row>
    <row r="68" spans="1:11" s="22" customFormat="1" ht="30" customHeight="1" thickTop="1">
      <c r="A68" s="64" t="s">
        <v>91</v>
      </c>
      <c r="B68" s="53">
        <f aca="true" t="shared" si="2" ref="B68:K68">+B20+B67</f>
        <v>928462020</v>
      </c>
      <c r="C68" s="53">
        <f t="shared" si="2"/>
        <v>9596538</v>
      </c>
      <c r="D68" s="53">
        <f t="shared" si="2"/>
        <v>656266610</v>
      </c>
      <c r="E68" s="53">
        <f t="shared" si="2"/>
        <v>12319153</v>
      </c>
      <c r="F68" s="53">
        <f t="shared" si="2"/>
        <v>115057525</v>
      </c>
      <c r="G68" s="53">
        <f t="shared" si="2"/>
        <v>123468244</v>
      </c>
      <c r="H68" s="53">
        <f t="shared" si="2"/>
        <v>142820104</v>
      </c>
      <c r="I68" s="53">
        <f t="shared" si="2"/>
        <v>381345873</v>
      </c>
      <c r="J68" s="53">
        <f t="shared" si="2"/>
        <v>3776</v>
      </c>
      <c r="K68" s="53">
        <f t="shared" si="2"/>
        <v>6106074</v>
      </c>
    </row>
    <row r="69" spans="1:11" s="22" customFormat="1" ht="25.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33" customHeight="1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6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pane xSplit="1" ySplit="6" topLeftCell="G55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N28" sqref="N28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3" width="20.625" style="2" customWidth="1"/>
    <col min="14" max="16" width="22.625" style="2" customWidth="1"/>
    <col min="17" max="16384" width="24.75390625" style="2" customWidth="1"/>
  </cols>
  <sheetData>
    <row r="1" spans="1:17" ht="25.5" customHeight="1">
      <c r="A1" s="34" t="s">
        <v>77</v>
      </c>
      <c r="M1" s="34" t="s">
        <v>77</v>
      </c>
      <c r="Q1" s="1"/>
    </row>
    <row r="2" spans="1:256" ht="21" customHeight="1">
      <c r="A2" s="7" t="s">
        <v>87</v>
      </c>
      <c r="B2" s="15" t="s">
        <v>96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7" t="s">
        <v>87</v>
      </c>
      <c r="N2" s="101"/>
      <c r="O2" s="106"/>
      <c r="P2" s="105"/>
      <c r="Q2" s="1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7"/>
      <c r="D3" s="112" t="s">
        <v>64</v>
      </c>
      <c r="E3" s="112" t="s">
        <v>65</v>
      </c>
      <c r="F3" s="16" t="s">
        <v>94</v>
      </c>
      <c r="G3" s="16"/>
      <c r="H3" s="16"/>
      <c r="I3" s="16"/>
      <c r="J3" s="16"/>
      <c r="K3" s="16"/>
      <c r="L3" s="17"/>
      <c r="M3" s="4"/>
      <c r="N3" s="101"/>
      <c r="O3" s="105"/>
      <c r="P3" s="112" t="s">
        <v>70</v>
      </c>
      <c r="Q3" s="1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18"/>
      <c r="D4" s="113"/>
      <c r="E4" s="113"/>
      <c r="F4" s="18"/>
      <c r="G4" s="18"/>
      <c r="H4" s="115" t="s">
        <v>68</v>
      </c>
      <c r="I4" s="116"/>
      <c r="J4" s="116"/>
      <c r="K4" s="116"/>
      <c r="L4" s="117"/>
      <c r="M4" s="4"/>
      <c r="N4" s="18"/>
      <c r="O4" s="18"/>
      <c r="P4" s="113"/>
      <c r="Q4" s="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6" t="s">
        <v>63</v>
      </c>
      <c r="D5" s="113"/>
      <c r="E5" s="113"/>
      <c r="F5" s="32" t="s">
        <v>66</v>
      </c>
      <c r="G5" s="32" t="s">
        <v>67</v>
      </c>
      <c r="H5" s="118" t="s">
        <v>119</v>
      </c>
      <c r="I5" s="120" t="s">
        <v>120</v>
      </c>
      <c r="J5" s="121"/>
      <c r="K5" s="121"/>
      <c r="L5" s="122"/>
      <c r="M5" s="4"/>
      <c r="N5" s="32" t="s">
        <v>69</v>
      </c>
      <c r="O5" s="6" t="s">
        <v>46</v>
      </c>
      <c r="P5" s="113"/>
      <c r="Q5" s="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3"/>
      <c r="D6" s="113"/>
      <c r="E6" s="113"/>
      <c r="F6" s="33"/>
      <c r="G6" s="33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5"/>
      <c r="N6" s="108"/>
      <c r="O6" s="33"/>
      <c r="P6" s="113"/>
      <c r="Q6" s="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6" s="22" customFormat="1" ht="29.25" customHeight="1">
      <c r="A7" s="47" t="s">
        <v>88</v>
      </c>
      <c r="B7" s="48">
        <v>103777829</v>
      </c>
      <c r="C7" s="48">
        <v>9420</v>
      </c>
      <c r="D7" s="48">
        <v>1587248</v>
      </c>
      <c r="E7" s="48">
        <v>19090771</v>
      </c>
      <c r="F7" s="48">
        <v>1093176</v>
      </c>
      <c r="G7" s="48">
        <v>791903</v>
      </c>
      <c r="H7" s="48">
        <v>2933786</v>
      </c>
      <c r="I7" s="48">
        <v>0</v>
      </c>
      <c r="J7" s="48">
        <v>0</v>
      </c>
      <c r="K7" s="48">
        <v>121491</v>
      </c>
      <c r="L7" s="48">
        <v>121491</v>
      </c>
      <c r="M7" s="47" t="s">
        <v>88</v>
      </c>
      <c r="N7" s="48">
        <v>6557686</v>
      </c>
      <c r="O7" s="48">
        <v>11498042</v>
      </c>
      <c r="P7" s="48">
        <v>285087868</v>
      </c>
    </row>
    <row r="8" spans="1:16" s="22" customFormat="1" ht="29.25" customHeight="1">
      <c r="A8" s="49" t="s">
        <v>107</v>
      </c>
      <c r="B8" s="50">
        <v>103662052</v>
      </c>
      <c r="C8" s="50">
        <v>22987</v>
      </c>
      <c r="D8" s="50">
        <v>0</v>
      </c>
      <c r="E8" s="50">
        <v>5495106</v>
      </c>
      <c r="F8" s="50">
        <v>1505530</v>
      </c>
      <c r="G8" s="50">
        <v>0</v>
      </c>
      <c r="H8" s="50">
        <v>677883</v>
      </c>
      <c r="I8" s="50">
        <v>0</v>
      </c>
      <c r="J8" s="50">
        <v>0</v>
      </c>
      <c r="K8" s="50">
        <v>1433</v>
      </c>
      <c r="L8" s="50">
        <v>1433</v>
      </c>
      <c r="M8" s="49" t="s">
        <v>107</v>
      </c>
      <c r="N8" s="50">
        <v>4029835</v>
      </c>
      <c r="O8" s="50">
        <v>6214681</v>
      </c>
      <c r="P8" s="50">
        <v>208935906</v>
      </c>
    </row>
    <row r="9" spans="1:16" s="22" customFormat="1" ht="29.25" customHeight="1">
      <c r="A9" s="51" t="s">
        <v>0</v>
      </c>
      <c r="B9" s="50">
        <v>146177934</v>
      </c>
      <c r="C9" s="50">
        <v>431160</v>
      </c>
      <c r="D9" s="50">
        <v>32571</v>
      </c>
      <c r="E9" s="50">
        <v>20652312</v>
      </c>
      <c r="F9" s="50">
        <v>1965273</v>
      </c>
      <c r="G9" s="50">
        <v>0</v>
      </c>
      <c r="H9" s="50">
        <v>1620388</v>
      </c>
      <c r="I9" s="50">
        <v>0</v>
      </c>
      <c r="J9" s="50">
        <v>0</v>
      </c>
      <c r="K9" s="50">
        <v>42222</v>
      </c>
      <c r="L9" s="50">
        <v>42222</v>
      </c>
      <c r="M9" s="51" t="s">
        <v>0</v>
      </c>
      <c r="N9" s="50">
        <v>7085050</v>
      </c>
      <c r="O9" s="50">
        <v>10712933</v>
      </c>
      <c r="P9" s="50">
        <v>381857197</v>
      </c>
    </row>
    <row r="10" spans="1:16" s="22" customFormat="1" ht="29.25" customHeight="1">
      <c r="A10" s="51" t="s">
        <v>1</v>
      </c>
      <c r="B10" s="50">
        <v>369582723</v>
      </c>
      <c r="C10" s="50">
        <v>101433</v>
      </c>
      <c r="D10" s="50">
        <v>8051378</v>
      </c>
      <c r="E10" s="50">
        <v>35316073</v>
      </c>
      <c r="F10" s="50">
        <v>8904817</v>
      </c>
      <c r="G10" s="50">
        <v>639</v>
      </c>
      <c r="H10" s="50">
        <v>2344201</v>
      </c>
      <c r="I10" s="50">
        <v>0</v>
      </c>
      <c r="J10" s="50">
        <v>0</v>
      </c>
      <c r="K10" s="50">
        <v>635</v>
      </c>
      <c r="L10" s="50">
        <v>635</v>
      </c>
      <c r="M10" s="51" t="s">
        <v>1</v>
      </c>
      <c r="N10" s="50">
        <v>15052041</v>
      </c>
      <c r="O10" s="50">
        <v>26302333</v>
      </c>
      <c r="P10" s="50">
        <v>607626360</v>
      </c>
    </row>
    <row r="11" spans="1:16" s="22" customFormat="1" ht="29.25" customHeight="1">
      <c r="A11" s="57" t="s">
        <v>108</v>
      </c>
      <c r="B11" s="58">
        <v>98631219</v>
      </c>
      <c r="C11" s="58">
        <v>6911</v>
      </c>
      <c r="D11" s="58">
        <v>20202</v>
      </c>
      <c r="E11" s="58">
        <v>8147374</v>
      </c>
      <c r="F11" s="58">
        <v>4661577</v>
      </c>
      <c r="G11" s="58">
        <v>0</v>
      </c>
      <c r="H11" s="58">
        <v>621701</v>
      </c>
      <c r="I11" s="58">
        <v>0</v>
      </c>
      <c r="J11" s="58">
        <v>0</v>
      </c>
      <c r="K11" s="58">
        <v>0</v>
      </c>
      <c r="L11" s="58">
        <v>0</v>
      </c>
      <c r="M11" s="57" t="s">
        <v>108</v>
      </c>
      <c r="N11" s="58">
        <v>2910179</v>
      </c>
      <c r="O11" s="58">
        <v>8193457</v>
      </c>
      <c r="P11" s="58">
        <v>195470143</v>
      </c>
    </row>
    <row r="12" spans="1:16" s="22" customFormat="1" ht="29.25" customHeight="1">
      <c r="A12" s="59" t="s">
        <v>109</v>
      </c>
      <c r="B12" s="48">
        <v>58371214</v>
      </c>
      <c r="C12" s="48">
        <v>0</v>
      </c>
      <c r="D12" s="48">
        <v>16317</v>
      </c>
      <c r="E12" s="48">
        <v>5363798</v>
      </c>
      <c r="F12" s="48">
        <v>2985478</v>
      </c>
      <c r="G12" s="48">
        <v>0</v>
      </c>
      <c r="H12" s="48">
        <v>626618</v>
      </c>
      <c r="I12" s="48">
        <v>0</v>
      </c>
      <c r="J12" s="48">
        <v>0</v>
      </c>
      <c r="K12" s="48">
        <v>0</v>
      </c>
      <c r="L12" s="48">
        <v>0</v>
      </c>
      <c r="M12" s="59" t="s">
        <v>109</v>
      </c>
      <c r="N12" s="48">
        <v>5189957</v>
      </c>
      <c r="O12" s="48">
        <v>8802053</v>
      </c>
      <c r="P12" s="48">
        <v>175450208</v>
      </c>
    </row>
    <row r="13" spans="1:16" s="22" customFormat="1" ht="29.25" customHeight="1">
      <c r="A13" s="51" t="s">
        <v>2</v>
      </c>
      <c r="B13" s="50">
        <v>99640298</v>
      </c>
      <c r="C13" s="50">
        <v>0</v>
      </c>
      <c r="D13" s="50">
        <v>142623</v>
      </c>
      <c r="E13" s="50">
        <v>8828686</v>
      </c>
      <c r="F13" s="50">
        <v>0</v>
      </c>
      <c r="G13" s="50">
        <v>0</v>
      </c>
      <c r="H13" s="50">
        <v>564899</v>
      </c>
      <c r="I13" s="50">
        <v>0</v>
      </c>
      <c r="J13" s="50">
        <v>0</v>
      </c>
      <c r="K13" s="50">
        <v>0</v>
      </c>
      <c r="L13" s="50">
        <v>0</v>
      </c>
      <c r="M13" s="51" t="s">
        <v>2</v>
      </c>
      <c r="N13" s="50">
        <v>3845455</v>
      </c>
      <c r="O13" s="50">
        <v>4410354</v>
      </c>
      <c r="P13" s="50">
        <v>220739089</v>
      </c>
    </row>
    <row r="14" spans="1:16" s="22" customFormat="1" ht="29.25" customHeight="1">
      <c r="A14" s="51" t="s">
        <v>3</v>
      </c>
      <c r="B14" s="50">
        <v>53101219</v>
      </c>
      <c r="C14" s="50">
        <v>0</v>
      </c>
      <c r="D14" s="50">
        <v>71411</v>
      </c>
      <c r="E14" s="50">
        <v>3728970</v>
      </c>
      <c r="F14" s="50">
        <v>0</v>
      </c>
      <c r="G14" s="50">
        <v>0</v>
      </c>
      <c r="H14" s="50">
        <v>181814</v>
      </c>
      <c r="I14" s="50">
        <v>0</v>
      </c>
      <c r="J14" s="50">
        <v>0</v>
      </c>
      <c r="K14" s="50">
        <v>0</v>
      </c>
      <c r="L14" s="50">
        <v>0</v>
      </c>
      <c r="M14" s="51" t="s">
        <v>3</v>
      </c>
      <c r="N14" s="50">
        <v>1748114</v>
      </c>
      <c r="O14" s="50">
        <v>1929928</v>
      </c>
      <c r="P14" s="50">
        <v>98920178</v>
      </c>
    </row>
    <row r="15" spans="1:16" s="22" customFormat="1" ht="29.25" customHeight="1">
      <c r="A15" s="49" t="s">
        <v>110</v>
      </c>
      <c r="B15" s="50">
        <v>122211150</v>
      </c>
      <c r="C15" s="50">
        <v>0</v>
      </c>
      <c r="D15" s="50">
        <v>4540316</v>
      </c>
      <c r="E15" s="50">
        <v>7324579</v>
      </c>
      <c r="F15" s="50">
        <v>1533152</v>
      </c>
      <c r="G15" s="50">
        <v>0</v>
      </c>
      <c r="H15" s="50">
        <v>502235</v>
      </c>
      <c r="I15" s="50">
        <v>0</v>
      </c>
      <c r="J15" s="50">
        <v>0</v>
      </c>
      <c r="K15" s="50">
        <v>0</v>
      </c>
      <c r="L15" s="50">
        <v>0</v>
      </c>
      <c r="M15" s="49" t="s">
        <v>110</v>
      </c>
      <c r="N15" s="50">
        <v>3862530</v>
      </c>
      <c r="O15" s="50">
        <v>5897917</v>
      </c>
      <c r="P15" s="50">
        <v>252964934</v>
      </c>
    </row>
    <row r="16" spans="1:16" s="22" customFormat="1" ht="29.25" customHeight="1">
      <c r="A16" s="57" t="s">
        <v>111</v>
      </c>
      <c r="B16" s="58">
        <v>126190474</v>
      </c>
      <c r="C16" s="58">
        <v>0</v>
      </c>
      <c r="D16" s="58">
        <v>31810</v>
      </c>
      <c r="E16" s="58">
        <v>5961103</v>
      </c>
      <c r="F16" s="58">
        <v>0</v>
      </c>
      <c r="G16" s="58">
        <v>0</v>
      </c>
      <c r="H16" s="58">
        <v>448987</v>
      </c>
      <c r="I16" s="58">
        <v>0</v>
      </c>
      <c r="J16" s="58">
        <v>0</v>
      </c>
      <c r="K16" s="58">
        <v>0</v>
      </c>
      <c r="L16" s="58">
        <v>0</v>
      </c>
      <c r="M16" s="57" t="s">
        <v>111</v>
      </c>
      <c r="N16" s="58">
        <v>3898026</v>
      </c>
      <c r="O16" s="58">
        <v>4347013</v>
      </c>
      <c r="P16" s="58">
        <v>216111998</v>
      </c>
    </row>
    <row r="17" spans="1:16" s="22" customFormat="1" ht="29.25" customHeight="1">
      <c r="A17" s="49" t="s">
        <v>112</v>
      </c>
      <c r="B17" s="50">
        <v>27258940</v>
      </c>
      <c r="C17" s="50">
        <v>0</v>
      </c>
      <c r="D17" s="50">
        <v>0</v>
      </c>
      <c r="E17" s="50">
        <v>1694956</v>
      </c>
      <c r="F17" s="50">
        <v>0</v>
      </c>
      <c r="G17" s="50">
        <v>0</v>
      </c>
      <c r="H17" s="50">
        <v>144906</v>
      </c>
      <c r="I17" s="50">
        <v>0</v>
      </c>
      <c r="J17" s="50">
        <v>0</v>
      </c>
      <c r="K17" s="50">
        <v>0</v>
      </c>
      <c r="L17" s="50">
        <v>0</v>
      </c>
      <c r="M17" s="49" t="s">
        <v>112</v>
      </c>
      <c r="N17" s="50">
        <v>439479</v>
      </c>
      <c r="O17" s="50">
        <v>584385</v>
      </c>
      <c r="P17" s="50">
        <v>49612387</v>
      </c>
    </row>
    <row r="18" spans="1:16" s="22" customFormat="1" ht="29.25" customHeight="1">
      <c r="A18" s="49" t="s">
        <v>113</v>
      </c>
      <c r="B18" s="50">
        <v>82134048</v>
      </c>
      <c r="C18" s="50">
        <v>0</v>
      </c>
      <c r="D18" s="50">
        <v>28851</v>
      </c>
      <c r="E18" s="50">
        <v>2789386</v>
      </c>
      <c r="F18" s="50">
        <v>1086151</v>
      </c>
      <c r="G18" s="50">
        <v>0</v>
      </c>
      <c r="H18" s="50">
        <v>340092</v>
      </c>
      <c r="I18" s="50">
        <v>0</v>
      </c>
      <c r="J18" s="50">
        <v>0</v>
      </c>
      <c r="K18" s="50">
        <v>0</v>
      </c>
      <c r="L18" s="50">
        <v>0</v>
      </c>
      <c r="M18" s="49" t="s">
        <v>113</v>
      </c>
      <c r="N18" s="50">
        <v>1619199</v>
      </c>
      <c r="O18" s="50">
        <v>3045442</v>
      </c>
      <c r="P18" s="50">
        <v>168531226</v>
      </c>
    </row>
    <row r="19" spans="1:16" s="22" customFormat="1" ht="29.25" customHeight="1" thickBot="1">
      <c r="A19" s="49" t="s">
        <v>116</v>
      </c>
      <c r="B19" s="50">
        <v>25959506</v>
      </c>
      <c r="C19" s="50">
        <v>0</v>
      </c>
      <c r="D19" s="50">
        <v>0</v>
      </c>
      <c r="E19" s="50">
        <v>933175</v>
      </c>
      <c r="F19" s="50">
        <v>166281</v>
      </c>
      <c r="G19" s="50">
        <v>35006</v>
      </c>
      <c r="H19" s="50">
        <v>263621</v>
      </c>
      <c r="I19" s="50">
        <v>0</v>
      </c>
      <c r="J19" s="50">
        <v>0</v>
      </c>
      <c r="K19" s="50">
        <v>0</v>
      </c>
      <c r="L19" s="50">
        <v>0</v>
      </c>
      <c r="M19" s="49" t="s">
        <v>116</v>
      </c>
      <c r="N19" s="50">
        <v>2485064</v>
      </c>
      <c r="O19" s="50">
        <v>2949972</v>
      </c>
      <c r="P19" s="50">
        <v>68311505</v>
      </c>
    </row>
    <row r="20" spans="1:16" s="22" customFormat="1" ht="29.25" customHeight="1" thickBot="1" thickTop="1">
      <c r="A20" s="55" t="s">
        <v>118</v>
      </c>
      <c r="B20" s="74">
        <f>SUM(B7:B19)</f>
        <v>1416698606</v>
      </c>
      <c r="C20" s="74">
        <f aca="true" t="shared" si="0" ref="C20:P20">SUM(C7:C19)</f>
        <v>571911</v>
      </c>
      <c r="D20" s="74">
        <f t="shared" si="0"/>
        <v>14522727</v>
      </c>
      <c r="E20" s="74">
        <f t="shared" si="0"/>
        <v>125326289</v>
      </c>
      <c r="F20" s="74">
        <f t="shared" si="0"/>
        <v>23901435</v>
      </c>
      <c r="G20" s="74">
        <f t="shared" si="0"/>
        <v>827548</v>
      </c>
      <c r="H20" s="74">
        <f t="shared" si="0"/>
        <v>11271131</v>
      </c>
      <c r="I20" s="74">
        <f>SUM(I7:I19)</f>
        <v>0</v>
      </c>
      <c r="J20" s="74">
        <f>SUM(J7:J19)</f>
        <v>0</v>
      </c>
      <c r="K20" s="74">
        <f>SUM(K7:K19)</f>
        <v>165781</v>
      </c>
      <c r="L20" s="74">
        <f>SUM(L7:L19)</f>
        <v>165781</v>
      </c>
      <c r="M20" s="55" t="s">
        <v>118</v>
      </c>
      <c r="N20" s="74">
        <f t="shared" si="0"/>
        <v>58722615</v>
      </c>
      <c r="O20" s="74">
        <f t="shared" si="0"/>
        <v>94888510</v>
      </c>
      <c r="P20" s="74">
        <f t="shared" si="0"/>
        <v>2929618999</v>
      </c>
    </row>
    <row r="21" spans="1:16" s="22" customFormat="1" ht="29.25" customHeight="1" thickTop="1">
      <c r="A21" s="60" t="s">
        <v>89</v>
      </c>
      <c r="B21" s="61">
        <v>6142317</v>
      </c>
      <c r="C21" s="61">
        <v>3473</v>
      </c>
      <c r="D21" s="61">
        <v>44816</v>
      </c>
      <c r="E21" s="61">
        <v>307509</v>
      </c>
      <c r="F21" s="61">
        <v>0</v>
      </c>
      <c r="G21" s="61">
        <v>0</v>
      </c>
      <c r="H21" s="61">
        <v>192410</v>
      </c>
      <c r="I21" s="61">
        <v>0</v>
      </c>
      <c r="J21" s="61">
        <v>0</v>
      </c>
      <c r="K21" s="61">
        <v>0</v>
      </c>
      <c r="L21" s="61">
        <v>0</v>
      </c>
      <c r="M21" s="60" t="s">
        <v>89</v>
      </c>
      <c r="N21" s="61">
        <v>493347</v>
      </c>
      <c r="O21" s="61">
        <v>685757</v>
      </c>
      <c r="P21" s="61">
        <v>22435676</v>
      </c>
    </row>
    <row r="22" spans="1:16" s="22" customFormat="1" ht="29.25" customHeight="1">
      <c r="A22" s="51" t="s">
        <v>4</v>
      </c>
      <c r="B22" s="50">
        <v>9784442</v>
      </c>
      <c r="C22" s="50">
        <v>2394</v>
      </c>
      <c r="D22" s="50">
        <v>97241</v>
      </c>
      <c r="E22" s="50">
        <v>243831</v>
      </c>
      <c r="F22" s="50">
        <v>629047</v>
      </c>
      <c r="G22" s="50">
        <v>0</v>
      </c>
      <c r="H22" s="50">
        <v>182750</v>
      </c>
      <c r="I22" s="50">
        <v>0</v>
      </c>
      <c r="J22" s="50">
        <v>0</v>
      </c>
      <c r="K22" s="50">
        <v>0</v>
      </c>
      <c r="L22" s="50">
        <v>0</v>
      </c>
      <c r="M22" s="51" t="s">
        <v>4</v>
      </c>
      <c r="N22" s="50">
        <v>264389</v>
      </c>
      <c r="O22" s="50">
        <v>1076186</v>
      </c>
      <c r="P22" s="50">
        <v>26125079</v>
      </c>
    </row>
    <row r="23" spans="1:16" s="22" customFormat="1" ht="29.25" customHeight="1">
      <c r="A23" s="51" t="s">
        <v>5</v>
      </c>
      <c r="B23" s="50">
        <v>46756259</v>
      </c>
      <c r="C23" s="50">
        <v>0</v>
      </c>
      <c r="D23" s="50">
        <v>50736</v>
      </c>
      <c r="E23" s="50">
        <v>1496268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1" t="s">
        <v>5</v>
      </c>
      <c r="N23" s="50">
        <v>452167</v>
      </c>
      <c r="O23" s="50">
        <v>452167</v>
      </c>
      <c r="P23" s="50">
        <v>67637375</v>
      </c>
    </row>
    <row r="24" spans="1:16" s="22" customFormat="1" ht="29.25" customHeight="1">
      <c r="A24" s="51" t="s">
        <v>6</v>
      </c>
      <c r="B24" s="50">
        <v>14995705</v>
      </c>
      <c r="C24" s="50">
        <v>0</v>
      </c>
      <c r="D24" s="50">
        <v>0</v>
      </c>
      <c r="E24" s="50">
        <v>938464</v>
      </c>
      <c r="F24" s="50">
        <v>1048250</v>
      </c>
      <c r="G24" s="50">
        <v>0</v>
      </c>
      <c r="H24" s="50">
        <v>58369</v>
      </c>
      <c r="I24" s="50">
        <v>0</v>
      </c>
      <c r="J24" s="50">
        <v>0</v>
      </c>
      <c r="K24" s="50">
        <v>0</v>
      </c>
      <c r="L24" s="50">
        <v>0</v>
      </c>
      <c r="M24" s="51" t="s">
        <v>6</v>
      </c>
      <c r="N24" s="50">
        <v>702458</v>
      </c>
      <c r="O24" s="50">
        <v>1809077</v>
      </c>
      <c r="P24" s="50">
        <v>38257138</v>
      </c>
    </row>
    <row r="25" spans="1:16" s="99" customFormat="1" ht="29.25" customHeight="1">
      <c r="A25" s="63" t="s">
        <v>7</v>
      </c>
      <c r="B25" s="58">
        <v>3232661</v>
      </c>
      <c r="C25" s="58">
        <v>105303</v>
      </c>
      <c r="D25" s="58">
        <v>0</v>
      </c>
      <c r="E25" s="58">
        <v>189987</v>
      </c>
      <c r="F25" s="58">
        <v>58807</v>
      </c>
      <c r="G25" s="58">
        <v>0</v>
      </c>
      <c r="H25" s="58">
        <v>107181</v>
      </c>
      <c r="I25" s="58">
        <v>0</v>
      </c>
      <c r="J25" s="58">
        <v>0</v>
      </c>
      <c r="K25" s="58">
        <v>0</v>
      </c>
      <c r="L25" s="58">
        <v>0</v>
      </c>
      <c r="M25" s="63" t="s">
        <v>7</v>
      </c>
      <c r="N25" s="58">
        <v>1018695</v>
      </c>
      <c r="O25" s="58">
        <v>1184683</v>
      </c>
      <c r="P25" s="58">
        <v>23323154</v>
      </c>
    </row>
    <row r="26" spans="1:16" s="22" customFormat="1" ht="29.25" customHeight="1">
      <c r="A26" s="52" t="s">
        <v>8</v>
      </c>
      <c r="B26" s="50">
        <v>31801616</v>
      </c>
      <c r="C26" s="50">
        <v>0</v>
      </c>
      <c r="D26" s="50">
        <v>0</v>
      </c>
      <c r="E26" s="50">
        <v>3325761</v>
      </c>
      <c r="F26" s="50">
        <v>1315268</v>
      </c>
      <c r="G26" s="50">
        <v>0</v>
      </c>
      <c r="H26" s="50">
        <v>29991</v>
      </c>
      <c r="I26" s="50">
        <v>0</v>
      </c>
      <c r="J26" s="50">
        <v>0</v>
      </c>
      <c r="K26" s="50">
        <v>0</v>
      </c>
      <c r="L26" s="50">
        <v>0</v>
      </c>
      <c r="M26" s="52" t="s">
        <v>8</v>
      </c>
      <c r="N26" s="50">
        <v>3529657</v>
      </c>
      <c r="O26" s="50">
        <v>4874916</v>
      </c>
      <c r="P26" s="50">
        <v>58378548</v>
      </c>
    </row>
    <row r="27" spans="1:16" s="22" customFormat="1" ht="29.25" customHeight="1">
      <c r="A27" s="51" t="s">
        <v>9</v>
      </c>
      <c r="B27" s="50">
        <v>51233632</v>
      </c>
      <c r="C27" s="50">
        <v>0</v>
      </c>
      <c r="D27" s="50">
        <v>0</v>
      </c>
      <c r="E27" s="50">
        <v>9961236</v>
      </c>
      <c r="F27" s="50">
        <v>0</v>
      </c>
      <c r="G27" s="50">
        <v>0</v>
      </c>
      <c r="H27" s="50">
        <v>258075</v>
      </c>
      <c r="I27" s="50">
        <v>0</v>
      </c>
      <c r="J27" s="50">
        <v>0</v>
      </c>
      <c r="K27" s="50">
        <v>0</v>
      </c>
      <c r="L27" s="50">
        <v>0</v>
      </c>
      <c r="M27" s="51" t="s">
        <v>9</v>
      </c>
      <c r="N27" s="50">
        <v>1369679</v>
      </c>
      <c r="O27" s="50">
        <v>1627754</v>
      </c>
      <c r="P27" s="50">
        <v>85648239</v>
      </c>
    </row>
    <row r="28" spans="1:16" s="22" customFormat="1" ht="29.25" customHeight="1">
      <c r="A28" s="52" t="s">
        <v>10</v>
      </c>
      <c r="B28" s="50">
        <v>1338612</v>
      </c>
      <c r="C28" s="50">
        <v>0</v>
      </c>
      <c r="D28" s="50">
        <v>0</v>
      </c>
      <c r="E28" s="50">
        <v>1515851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2" t="s">
        <v>10</v>
      </c>
      <c r="N28" s="50">
        <v>75935</v>
      </c>
      <c r="O28" s="50">
        <v>75935</v>
      </c>
      <c r="P28" s="50">
        <v>3980446</v>
      </c>
    </row>
    <row r="29" spans="1:16" s="22" customFormat="1" ht="29.25" customHeight="1">
      <c r="A29" s="52" t="s">
        <v>11</v>
      </c>
      <c r="B29" s="50">
        <v>29974105</v>
      </c>
      <c r="C29" s="50">
        <v>0</v>
      </c>
      <c r="D29" s="50">
        <v>0</v>
      </c>
      <c r="E29" s="50">
        <v>5933402</v>
      </c>
      <c r="F29" s="50">
        <v>26908</v>
      </c>
      <c r="G29" s="50">
        <v>0</v>
      </c>
      <c r="H29" s="50">
        <v>149309</v>
      </c>
      <c r="I29" s="50">
        <v>0</v>
      </c>
      <c r="J29" s="50">
        <v>0</v>
      </c>
      <c r="K29" s="50">
        <v>0</v>
      </c>
      <c r="L29" s="50">
        <v>0</v>
      </c>
      <c r="M29" s="52" t="s">
        <v>11</v>
      </c>
      <c r="N29" s="50">
        <v>1392780</v>
      </c>
      <c r="O29" s="50">
        <v>1568997</v>
      </c>
      <c r="P29" s="50">
        <v>47898343</v>
      </c>
    </row>
    <row r="30" spans="1:16" s="99" customFormat="1" ht="29.25" customHeight="1">
      <c r="A30" s="63" t="s">
        <v>117</v>
      </c>
      <c r="B30" s="58">
        <v>131167446</v>
      </c>
      <c r="C30" s="58">
        <v>0</v>
      </c>
      <c r="D30" s="58">
        <v>0</v>
      </c>
      <c r="E30" s="58">
        <v>7433503</v>
      </c>
      <c r="F30" s="58">
        <v>0</v>
      </c>
      <c r="G30" s="58">
        <v>0</v>
      </c>
      <c r="H30" s="58">
        <v>381345</v>
      </c>
      <c r="I30" s="58">
        <v>0</v>
      </c>
      <c r="J30" s="58">
        <v>0</v>
      </c>
      <c r="K30" s="58">
        <v>0</v>
      </c>
      <c r="L30" s="58">
        <v>0</v>
      </c>
      <c r="M30" s="63" t="s">
        <v>117</v>
      </c>
      <c r="N30" s="58">
        <v>1254214</v>
      </c>
      <c r="O30" s="58">
        <v>1635559</v>
      </c>
      <c r="P30" s="58">
        <v>171694299</v>
      </c>
    </row>
    <row r="31" spans="1:16" s="22" customFormat="1" ht="29.25" customHeight="1">
      <c r="A31" s="52" t="s">
        <v>12</v>
      </c>
      <c r="B31" s="50">
        <v>23183254</v>
      </c>
      <c r="C31" s="50">
        <v>0</v>
      </c>
      <c r="D31" s="50">
        <v>0</v>
      </c>
      <c r="E31" s="50">
        <v>4926583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2" t="s">
        <v>12</v>
      </c>
      <c r="N31" s="50">
        <v>1145544</v>
      </c>
      <c r="O31" s="50">
        <v>1145544</v>
      </c>
      <c r="P31" s="50">
        <v>36779560</v>
      </c>
    </row>
    <row r="32" spans="1:16" s="22" customFormat="1" ht="29.25" customHeight="1">
      <c r="A32" s="52" t="s">
        <v>13</v>
      </c>
      <c r="B32" s="50">
        <v>96159170</v>
      </c>
      <c r="C32" s="50">
        <v>0</v>
      </c>
      <c r="D32" s="50">
        <v>0</v>
      </c>
      <c r="E32" s="50">
        <v>5660003</v>
      </c>
      <c r="F32" s="50">
        <v>0</v>
      </c>
      <c r="G32" s="50">
        <v>0</v>
      </c>
      <c r="H32" s="50">
        <v>373926</v>
      </c>
      <c r="I32" s="50">
        <v>0</v>
      </c>
      <c r="J32" s="50">
        <v>0</v>
      </c>
      <c r="K32" s="50">
        <v>0</v>
      </c>
      <c r="L32" s="50">
        <v>0</v>
      </c>
      <c r="M32" s="52" t="s">
        <v>13</v>
      </c>
      <c r="N32" s="50">
        <v>955639</v>
      </c>
      <c r="O32" s="50">
        <v>1329565</v>
      </c>
      <c r="P32" s="50">
        <v>125876388</v>
      </c>
    </row>
    <row r="33" spans="1:16" s="22" customFormat="1" ht="29.25" customHeight="1">
      <c r="A33" s="52" t="s">
        <v>14</v>
      </c>
      <c r="B33" s="50">
        <v>13166232</v>
      </c>
      <c r="C33" s="50">
        <v>0</v>
      </c>
      <c r="D33" s="50">
        <v>144035</v>
      </c>
      <c r="E33" s="50">
        <v>2093571</v>
      </c>
      <c r="F33" s="50">
        <v>280366</v>
      </c>
      <c r="G33" s="50">
        <v>0</v>
      </c>
      <c r="H33" s="50">
        <v>422024</v>
      </c>
      <c r="I33" s="50">
        <v>0</v>
      </c>
      <c r="J33" s="50">
        <v>0</v>
      </c>
      <c r="K33" s="50">
        <v>0</v>
      </c>
      <c r="L33" s="50">
        <v>0</v>
      </c>
      <c r="M33" s="52" t="s">
        <v>14</v>
      </c>
      <c r="N33" s="50">
        <v>1284111</v>
      </c>
      <c r="O33" s="50">
        <v>1986501</v>
      </c>
      <c r="P33" s="50">
        <v>28360661</v>
      </c>
    </row>
    <row r="34" spans="1:16" s="22" customFormat="1" ht="29.25" customHeight="1">
      <c r="A34" s="52" t="s">
        <v>15</v>
      </c>
      <c r="B34" s="50">
        <v>37842122</v>
      </c>
      <c r="C34" s="50">
        <v>0</v>
      </c>
      <c r="D34" s="50">
        <v>37294</v>
      </c>
      <c r="E34" s="50">
        <v>6182145</v>
      </c>
      <c r="F34" s="50">
        <v>744785</v>
      </c>
      <c r="G34" s="50">
        <v>0</v>
      </c>
      <c r="H34" s="50">
        <v>296931</v>
      </c>
      <c r="I34" s="50">
        <v>0</v>
      </c>
      <c r="J34" s="50">
        <v>0</v>
      </c>
      <c r="K34" s="50">
        <v>0</v>
      </c>
      <c r="L34" s="50">
        <v>0</v>
      </c>
      <c r="M34" s="52" t="s">
        <v>15</v>
      </c>
      <c r="N34" s="50">
        <v>2172759</v>
      </c>
      <c r="O34" s="50">
        <v>3214475</v>
      </c>
      <c r="P34" s="50">
        <v>87287662</v>
      </c>
    </row>
    <row r="35" spans="1:16" s="99" customFormat="1" ht="29.25" customHeight="1">
      <c r="A35" s="63" t="s">
        <v>16</v>
      </c>
      <c r="B35" s="58">
        <v>16547584</v>
      </c>
      <c r="C35" s="58">
        <v>0</v>
      </c>
      <c r="D35" s="58">
        <v>0</v>
      </c>
      <c r="E35" s="58">
        <v>1264252</v>
      </c>
      <c r="F35" s="58">
        <v>0</v>
      </c>
      <c r="G35" s="58">
        <v>317</v>
      </c>
      <c r="H35" s="58">
        <v>155525</v>
      </c>
      <c r="I35" s="58">
        <v>0</v>
      </c>
      <c r="J35" s="58">
        <v>0</v>
      </c>
      <c r="K35" s="58">
        <v>0</v>
      </c>
      <c r="L35" s="58">
        <v>0</v>
      </c>
      <c r="M35" s="63" t="s">
        <v>16</v>
      </c>
      <c r="N35" s="58">
        <v>611925</v>
      </c>
      <c r="O35" s="58">
        <v>767767</v>
      </c>
      <c r="P35" s="58">
        <v>59818949</v>
      </c>
    </row>
    <row r="36" spans="1:16" s="22" customFormat="1" ht="29.25" customHeight="1">
      <c r="A36" s="52" t="s">
        <v>17</v>
      </c>
      <c r="B36" s="50">
        <v>0</v>
      </c>
      <c r="C36" s="50">
        <v>0</v>
      </c>
      <c r="D36" s="50">
        <v>0</v>
      </c>
      <c r="E36" s="50">
        <v>9917</v>
      </c>
      <c r="F36" s="50">
        <v>0</v>
      </c>
      <c r="G36" s="50">
        <v>0</v>
      </c>
      <c r="H36" s="50">
        <v>15811</v>
      </c>
      <c r="I36" s="50">
        <v>0</v>
      </c>
      <c r="J36" s="50">
        <v>0</v>
      </c>
      <c r="K36" s="50">
        <v>0</v>
      </c>
      <c r="L36" s="50">
        <v>0</v>
      </c>
      <c r="M36" s="52" t="s">
        <v>17</v>
      </c>
      <c r="N36" s="50">
        <v>37535</v>
      </c>
      <c r="O36" s="50">
        <v>53346</v>
      </c>
      <c r="P36" s="50">
        <v>12173237</v>
      </c>
    </row>
    <row r="37" spans="1:16" s="22" customFormat="1" ht="29.25" customHeight="1">
      <c r="A37" s="52" t="s">
        <v>18</v>
      </c>
      <c r="B37" s="50">
        <v>37589232</v>
      </c>
      <c r="C37" s="50">
        <v>0</v>
      </c>
      <c r="D37" s="50">
        <v>0</v>
      </c>
      <c r="E37" s="50">
        <v>8249548</v>
      </c>
      <c r="F37" s="50">
        <v>0</v>
      </c>
      <c r="G37" s="50">
        <v>0</v>
      </c>
      <c r="H37" s="50">
        <v>158319</v>
      </c>
      <c r="I37" s="50">
        <v>0</v>
      </c>
      <c r="J37" s="50">
        <v>0</v>
      </c>
      <c r="K37" s="50">
        <v>0</v>
      </c>
      <c r="L37" s="50">
        <v>0</v>
      </c>
      <c r="M37" s="52" t="s">
        <v>18</v>
      </c>
      <c r="N37" s="50">
        <v>963892</v>
      </c>
      <c r="O37" s="50">
        <v>1122211</v>
      </c>
      <c r="P37" s="50">
        <v>58991512</v>
      </c>
    </row>
    <row r="38" spans="1:16" s="22" customFormat="1" ht="29.25" customHeight="1">
      <c r="A38" s="52" t="s">
        <v>19</v>
      </c>
      <c r="B38" s="50">
        <v>27556288</v>
      </c>
      <c r="C38" s="50">
        <v>0</v>
      </c>
      <c r="D38" s="50">
        <v>859939</v>
      </c>
      <c r="E38" s="50">
        <v>986687</v>
      </c>
      <c r="F38" s="50">
        <v>0</v>
      </c>
      <c r="G38" s="50">
        <v>0</v>
      </c>
      <c r="H38" s="50">
        <v>140128</v>
      </c>
      <c r="I38" s="50">
        <v>0</v>
      </c>
      <c r="J38" s="50">
        <v>0</v>
      </c>
      <c r="K38" s="50">
        <v>0</v>
      </c>
      <c r="L38" s="50">
        <v>0</v>
      </c>
      <c r="M38" s="52" t="s">
        <v>19</v>
      </c>
      <c r="N38" s="50">
        <v>496722</v>
      </c>
      <c r="O38" s="50">
        <v>636850</v>
      </c>
      <c r="P38" s="50">
        <v>35483977</v>
      </c>
    </row>
    <row r="39" spans="1:16" s="22" customFormat="1" ht="29.25" customHeight="1">
      <c r="A39" s="51" t="s">
        <v>20</v>
      </c>
      <c r="B39" s="50">
        <v>19773021</v>
      </c>
      <c r="C39" s="50">
        <v>0</v>
      </c>
      <c r="D39" s="50">
        <v>429500</v>
      </c>
      <c r="E39" s="50">
        <v>5799233</v>
      </c>
      <c r="F39" s="50">
        <v>0</v>
      </c>
      <c r="G39" s="50">
        <v>0</v>
      </c>
      <c r="H39" s="50">
        <v>568642</v>
      </c>
      <c r="I39" s="50">
        <v>0</v>
      </c>
      <c r="J39" s="50">
        <v>0</v>
      </c>
      <c r="K39" s="50">
        <v>0</v>
      </c>
      <c r="L39" s="50">
        <v>0</v>
      </c>
      <c r="M39" s="51" t="s">
        <v>20</v>
      </c>
      <c r="N39" s="50">
        <v>2081299</v>
      </c>
      <c r="O39" s="50">
        <v>2649941</v>
      </c>
      <c r="P39" s="50">
        <v>36846186</v>
      </c>
    </row>
    <row r="40" spans="1:16" s="99" customFormat="1" ht="29.25" customHeight="1">
      <c r="A40" s="62" t="s">
        <v>21</v>
      </c>
      <c r="B40" s="58">
        <v>18009464</v>
      </c>
      <c r="C40" s="58">
        <v>0</v>
      </c>
      <c r="D40" s="58">
        <v>0</v>
      </c>
      <c r="E40" s="58">
        <v>5928497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62" t="s">
        <v>21</v>
      </c>
      <c r="N40" s="58">
        <v>191400</v>
      </c>
      <c r="O40" s="58">
        <v>191400</v>
      </c>
      <c r="P40" s="58">
        <v>30467862</v>
      </c>
    </row>
    <row r="41" spans="1:16" s="22" customFormat="1" ht="29.25" customHeight="1">
      <c r="A41" s="49" t="s">
        <v>114</v>
      </c>
      <c r="B41" s="50">
        <v>61467407</v>
      </c>
      <c r="C41" s="50">
        <v>0</v>
      </c>
      <c r="D41" s="50">
        <v>0</v>
      </c>
      <c r="E41" s="50">
        <v>3399375</v>
      </c>
      <c r="F41" s="50">
        <v>0</v>
      </c>
      <c r="G41" s="50">
        <v>0</v>
      </c>
      <c r="H41" s="50">
        <v>117952</v>
      </c>
      <c r="I41" s="50">
        <v>0</v>
      </c>
      <c r="J41" s="50">
        <v>0</v>
      </c>
      <c r="K41" s="50">
        <v>0</v>
      </c>
      <c r="L41" s="50">
        <v>0</v>
      </c>
      <c r="M41" s="49" t="s">
        <v>114</v>
      </c>
      <c r="N41" s="50">
        <v>374802</v>
      </c>
      <c r="O41" s="50">
        <v>492754</v>
      </c>
      <c r="P41" s="50">
        <v>118021267</v>
      </c>
    </row>
    <row r="42" spans="1:16" s="22" customFormat="1" ht="29.25" customHeight="1">
      <c r="A42" s="51" t="s">
        <v>22</v>
      </c>
      <c r="B42" s="50">
        <v>45421799</v>
      </c>
      <c r="C42" s="50">
        <v>0</v>
      </c>
      <c r="D42" s="50">
        <v>1760845</v>
      </c>
      <c r="E42" s="50">
        <v>4884204</v>
      </c>
      <c r="F42" s="50">
        <v>3307522</v>
      </c>
      <c r="G42" s="50">
        <v>0</v>
      </c>
      <c r="H42" s="50">
        <v>63922</v>
      </c>
      <c r="I42" s="50">
        <v>0</v>
      </c>
      <c r="J42" s="50">
        <v>0</v>
      </c>
      <c r="K42" s="50">
        <v>0</v>
      </c>
      <c r="L42" s="50">
        <v>0</v>
      </c>
      <c r="M42" s="51" t="s">
        <v>22</v>
      </c>
      <c r="N42" s="50">
        <v>897309</v>
      </c>
      <c r="O42" s="50">
        <v>4268753</v>
      </c>
      <c r="P42" s="50">
        <v>83351792</v>
      </c>
    </row>
    <row r="43" spans="1:16" s="22" customFormat="1" ht="29.25" customHeight="1">
      <c r="A43" s="51" t="s">
        <v>23</v>
      </c>
      <c r="B43" s="50">
        <v>9772431</v>
      </c>
      <c r="C43" s="50">
        <v>0</v>
      </c>
      <c r="D43" s="50">
        <v>0</v>
      </c>
      <c r="E43" s="50">
        <v>185547</v>
      </c>
      <c r="F43" s="50">
        <v>734143</v>
      </c>
      <c r="G43" s="50">
        <v>0</v>
      </c>
      <c r="H43" s="50">
        <v>128278</v>
      </c>
      <c r="I43" s="50">
        <v>0</v>
      </c>
      <c r="J43" s="50">
        <v>0</v>
      </c>
      <c r="K43" s="50">
        <v>0</v>
      </c>
      <c r="L43" s="50">
        <v>0</v>
      </c>
      <c r="M43" s="51" t="s">
        <v>23</v>
      </c>
      <c r="N43" s="50">
        <v>716627</v>
      </c>
      <c r="O43" s="50">
        <v>1579048</v>
      </c>
      <c r="P43" s="50">
        <v>27916839</v>
      </c>
    </row>
    <row r="44" spans="1:16" s="22" customFormat="1" ht="29.25" customHeight="1">
      <c r="A44" s="52" t="s">
        <v>24</v>
      </c>
      <c r="B44" s="50">
        <v>2995432</v>
      </c>
      <c r="C44" s="50">
        <v>0</v>
      </c>
      <c r="D44" s="50">
        <v>0</v>
      </c>
      <c r="E44" s="50">
        <v>27528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2" t="s">
        <v>24</v>
      </c>
      <c r="N44" s="50">
        <v>334610</v>
      </c>
      <c r="O44" s="50">
        <v>334610</v>
      </c>
      <c r="P44" s="50">
        <v>14609898</v>
      </c>
    </row>
    <row r="45" spans="1:16" s="99" customFormat="1" ht="29.25" customHeight="1">
      <c r="A45" s="63" t="s">
        <v>25</v>
      </c>
      <c r="B45" s="58">
        <v>11181768</v>
      </c>
      <c r="C45" s="58">
        <v>0</v>
      </c>
      <c r="D45" s="58">
        <v>18996</v>
      </c>
      <c r="E45" s="58">
        <v>542815</v>
      </c>
      <c r="F45" s="58">
        <v>1609736</v>
      </c>
      <c r="G45" s="58">
        <v>0</v>
      </c>
      <c r="H45" s="58">
        <v>115961</v>
      </c>
      <c r="I45" s="58">
        <v>0</v>
      </c>
      <c r="J45" s="58">
        <v>0</v>
      </c>
      <c r="K45" s="58">
        <v>0</v>
      </c>
      <c r="L45" s="58">
        <v>0</v>
      </c>
      <c r="M45" s="63" t="s">
        <v>25</v>
      </c>
      <c r="N45" s="58">
        <v>1122336</v>
      </c>
      <c r="O45" s="58">
        <v>2848033</v>
      </c>
      <c r="P45" s="58">
        <v>47329189</v>
      </c>
    </row>
    <row r="46" spans="1:16" s="22" customFormat="1" ht="29.25" customHeight="1">
      <c r="A46" s="52" t="s">
        <v>26</v>
      </c>
      <c r="B46" s="50">
        <v>57739456</v>
      </c>
      <c r="C46" s="50">
        <v>0</v>
      </c>
      <c r="D46" s="50">
        <v>0</v>
      </c>
      <c r="E46" s="50">
        <v>926910</v>
      </c>
      <c r="F46" s="50">
        <v>1959571</v>
      </c>
      <c r="G46" s="50">
        <v>0</v>
      </c>
      <c r="H46" s="50">
        <v>207724</v>
      </c>
      <c r="I46" s="50">
        <v>0</v>
      </c>
      <c r="J46" s="50">
        <v>0</v>
      </c>
      <c r="K46" s="50">
        <v>0</v>
      </c>
      <c r="L46" s="50">
        <v>0</v>
      </c>
      <c r="M46" s="52" t="s">
        <v>26</v>
      </c>
      <c r="N46" s="50">
        <v>1552705</v>
      </c>
      <c r="O46" s="50">
        <v>3720000</v>
      </c>
      <c r="P46" s="50">
        <v>85167214</v>
      </c>
    </row>
    <row r="47" spans="1:16" s="22" customFormat="1" ht="29.25" customHeight="1">
      <c r="A47" s="52" t="s">
        <v>27</v>
      </c>
      <c r="B47" s="50">
        <v>49549404</v>
      </c>
      <c r="C47" s="50">
        <v>0</v>
      </c>
      <c r="D47" s="50">
        <v>0</v>
      </c>
      <c r="E47" s="50">
        <v>1854797</v>
      </c>
      <c r="F47" s="50">
        <v>0</v>
      </c>
      <c r="G47" s="50">
        <v>0</v>
      </c>
      <c r="H47" s="50">
        <v>199166</v>
      </c>
      <c r="I47" s="50">
        <v>0</v>
      </c>
      <c r="J47" s="50">
        <v>0</v>
      </c>
      <c r="K47" s="50">
        <v>0</v>
      </c>
      <c r="L47" s="50">
        <v>0</v>
      </c>
      <c r="M47" s="52" t="s">
        <v>27</v>
      </c>
      <c r="N47" s="50">
        <v>380666</v>
      </c>
      <c r="O47" s="50">
        <v>579832</v>
      </c>
      <c r="P47" s="50">
        <v>63947890</v>
      </c>
    </row>
    <row r="48" spans="1:16" s="22" customFormat="1" ht="29.25" customHeight="1">
      <c r="A48" s="52" t="s">
        <v>28</v>
      </c>
      <c r="B48" s="50">
        <v>55269846</v>
      </c>
      <c r="C48" s="50">
        <v>0</v>
      </c>
      <c r="D48" s="50">
        <v>0</v>
      </c>
      <c r="E48" s="50">
        <v>7418215</v>
      </c>
      <c r="F48" s="50">
        <v>0</v>
      </c>
      <c r="G48" s="50">
        <v>0</v>
      </c>
      <c r="H48" s="50">
        <v>65672</v>
      </c>
      <c r="I48" s="50">
        <v>0</v>
      </c>
      <c r="J48" s="50">
        <v>0</v>
      </c>
      <c r="K48" s="50">
        <v>0</v>
      </c>
      <c r="L48" s="50">
        <v>0</v>
      </c>
      <c r="M48" s="52" t="s">
        <v>28</v>
      </c>
      <c r="N48" s="50">
        <v>1532999</v>
      </c>
      <c r="O48" s="50">
        <v>1598671</v>
      </c>
      <c r="P48" s="50">
        <v>84790118</v>
      </c>
    </row>
    <row r="49" spans="1:16" s="22" customFormat="1" ht="29.25" customHeight="1">
      <c r="A49" s="52" t="s">
        <v>29</v>
      </c>
      <c r="B49" s="50">
        <v>57209857</v>
      </c>
      <c r="C49" s="50">
        <v>0</v>
      </c>
      <c r="D49" s="50">
        <v>3645865</v>
      </c>
      <c r="E49" s="50">
        <v>242334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2" t="s">
        <v>29</v>
      </c>
      <c r="N49" s="50">
        <v>2386873</v>
      </c>
      <c r="O49" s="50">
        <v>2386873</v>
      </c>
      <c r="P49" s="50">
        <v>76950975</v>
      </c>
    </row>
    <row r="50" spans="1:16" s="99" customFormat="1" ht="29.25" customHeight="1">
      <c r="A50" s="63" t="s">
        <v>30</v>
      </c>
      <c r="B50" s="58">
        <v>53592951</v>
      </c>
      <c r="C50" s="58">
        <v>0</v>
      </c>
      <c r="D50" s="58">
        <v>19171</v>
      </c>
      <c r="E50" s="58">
        <v>979687</v>
      </c>
      <c r="F50" s="58">
        <v>2092969</v>
      </c>
      <c r="G50" s="58">
        <v>0</v>
      </c>
      <c r="H50" s="58">
        <v>134679</v>
      </c>
      <c r="I50" s="58">
        <v>0</v>
      </c>
      <c r="J50" s="58">
        <v>0</v>
      </c>
      <c r="K50" s="58">
        <v>0</v>
      </c>
      <c r="L50" s="58">
        <v>0</v>
      </c>
      <c r="M50" s="63" t="s">
        <v>30</v>
      </c>
      <c r="N50" s="58">
        <v>2144339</v>
      </c>
      <c r="O50" s="58">
        <v>4371987</v>
      </c>
      <c r="P50" s="58">
        <v>94588921</v>
      </c>
    </row>
    <row r="51" spans="1:16" s="22" customFormat="1" ht="29.25" customHeight="1">
      <c r="A51" s="52" t="s">
        <v>31</v>
      </c>
      <c r="B51" s="50">
        <v>11410380</v>
      </c>
      <c r="C51" s="50">
        <v>0</v>
      </c>
      <c r="D51" s="50">
        <v>7430</v>
      </c>
      <c r="E51" s="50">
        <v>771380</v>
      </c>
      <c r="F51" s="50">
        <v>0</v>
      </c>
      <c r="G51" s="50">
        <v>0</v>
      </c>
      <c r="H51" s="50">
        <v>92005</v>
      </c>
      <c r="I51" s="50">
        <v>0</v>
      </c>
      <c r="J51" s="50">
        <v>0</v>
      </c>
      <c r="K51" s="50">
        <v>0</v>
      </c>
      <c r="L51" s="50">
        <v>0</v>
      </c>
      <c r="M51" s="52" t="s">
        <v>31</v>
      </c>
      <c r="N51" s="50">
        <v>826342</v>
      </c>
      <c r="O51" s="50">
        <v>918347</v>
      </c>
      <c r="P51" s="50">
        <v>27879635</v>
      </c>
    </row>
    <row r="52" spans="1:16" s="22" customFormat="1" ht="29.25" customHeight="1">
      <c r="A52" s="52" t="s">
        <v>32</v>
      </c>
      <c r="B52" s="50">
        <v>42615944</v>
      </c>
      <c r="C52" s="50">
        <v>0</v>
      </c>
      <c r="D52" s="50">
        <v>51563</v>
      </c>
      <c r="E52" s="50">
        <v>3681888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2" t="s">
        <v>32</v>
      </c>
      <c r="N52" s="50">
        <v>903000</v>
      </c>
      <c r="O52" s="50">
        <v>903000</v>
      </c>
      <c r="P52" s="50">
        <v>68592074</v>
      </c>
    </row>
    <row r="53" spans="1:16" s="22" customFormat="1" ht="29.25" customHeight="1">
      <c r="A53" s="52" t="s">
        <v>33</v>
      </c>
      <c r="B53" s="50">
        <v>15240797</v>
      </c>
      <c r="C53" s="50">
        <v>0</v>
      </c>
      <c r="D53" s="50">
        <v>0</v>
      </c>
      <c r="E53" s="50">
        <v>443452</v>
      </c>
      <c r="F53" s="50">
        <v>926877</v>
      </c>
      <c r="G53" s="50">
        <v>0</v>
      </c>
      <c r="H53" s="50">
        <v>70293</v>
      </c>
      <c r="I53" s="50">
        <v>0</v>
      </c>
      <c r="J53" s="50">
        <v>0</v>
      </c>
      <c r="K53" s="50">
        <v>0</v>
      </c>
      <c r="L53" s="50">
        <v>0</v>
      </c>
      <c r="M53" s="52" t="s">
        <v>33</v>
      </c>
      <c r="N53" s="50">
        <v>279770</v>
      </c>
      <c r="O53" s="50">
        <v>1276940</v>
      </c>
      <c r="P53" s="50">
        <v>30719410</v>
      </c>
    </row>
    <row r="54" spans="1:16" s="22" customFormat="1" ht="29.25" customHeight="1">
      <c r="A54" s="52" t="s">
        <v>34</v>
      </c>
      <c r="B54" s="50">
        <v>63787000</v>
      </c>
      <c r="C54" s="50">
        <v>0</v>
      </c>
      <c r="D54" s="50">
        <v>997602</v>
      </c>
      <c r="E54" s="50">
        <v>2324838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2" t="s">
        <v>34</v>
      </c>
      <c r="N54" s="50">
        <v>2056027</v>
      </c>
      <c r="O54" s="50">
        <v>2056027</v>
      </c>
      <c r="P54" s="50">
        <v>83601016</v>
      </c>
    </row>
    <row r="55" spans="1:16" s="99" customFormat="1" ht="29.25" customHeight="1">
      <c r="A55" s="63" t="s">
        <v>35</v>
      </c>
      <c r="B55" s="58">
        <v>21415128</v>
      </c>
      <c r="C55" s="58">
        <v>0</v>
      </c>
      <c r="D55" s="58">
        <v>34005</v>
      </c>
      <c r="E55" s="58">
        <v>1476859</v>
      </c>
      <c r="F55" s="58">
        <v>0</v>
      </c>
      <c r="G55" s="58">
        <v>0</v>
      </c>
      <c r="H55" s="58">
        <v>226641</v>
      </c>
      <c r="I55" s="58">
        <v>0</v>
      </c>
      <c r="J55" s="58">
        <v>0</v>
      </c>
      <c r="K55" s="58">
        <v>0</v>
      </c>
      <c r="L55" s="58">
        <v>0</v>
      </c>
      <c r="M55" s="63" t="s">
        <v>35</v>
      </c>
      <c r="N55" s="58">
        <v>1809063</v>
      </c>
      <c r="O55" s="58">
        <v>2035704</v>
      </c>
      <c r="P55" s="58">
        <v>53528838</v>
      </c>
    </row>
    <row r="56" spans="1:16" s="22" customFormat="1" ht="29.25" customHeight="1">
      <c r="A56" s="52" t="s">
        <v>36</v>
      </c>
      <c r="B56" s="50">
        <v>71531024</v>
      </c>
      <c r="C56" s="50">
        <v>0</v>
      </c>
      <c r="D56" s="50">
        <v>190130</v>
      </c>
      <c r="E56" s="50">
        <v>547398</v>
      </c>
      <c r="F56" s="50">
        <v>382383</v>
      </c>
      <c r="G56" s="50">
        <v>0</v>
      </c>
      <c r="H56" s="50">
        <v>171331</v>
      </c>
      <c r="I56" s="50">
        <v>0</v>
      </c>
      <c r="J56" s="50">
        <v>0</v>
      </c>
      <c r="K56" s="50">
        <v>0</v>
      </c>
      <c r="L56" s="50">
        <v>0</v>
      </c>
      <c r="M56" s="52" t="s">
        <v>36</v>
      </c>
      <c r="N56" s="50">
        <v>2421223</v>
      </c>
      <c r="O56" s="50">
        <v>2974937</v>
      </c>
      <c r="P56" s="50">
        <v>98056819</v>
      </c>
    </row>
    <row r="57" spans="1:16" s="22" customFormat="1" ht="29.25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2" t="s">
        <v>37</v>
      </c>
      <c r="N57" s="50">
        <v>0</v>
      </c>
      <c r="O57" s="50">
        <v>0</v>
      </c>
      <c r="P57" s="50">
        <v>0</v>
      </c>
    </row>
    <row r="58" spans="1:16" s="22" customFormat="1" ht="29.25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2" t="s">
        <v>38</v>
      </c>
      <c r="N58" s="50">
        <v>60309</v>
      </c>
      <c r="O58" s="50">
        <v>60309</v>
      </c>
      <c r="P58" s="50">
        <v>766289</v>
      </c>
    </row>
    <row r="59" spans="1:16" s="22" customFormat="1" ht="29.25" customHeight="1">
      <c r="A59" s="51" t="s">
        <v>39</v>
      </c>
      <c r="B59" s="50">
        <v>243019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1" t="s">
        <v>39</v>
      </c>
      <c r="N59" s="50">
        <v>671586</v>
      </c>
      <c r="O59" s="50">
        <v>671586</v>
      </c>
      <c r="P59" s="50">
        <v>1078571</v>
      </c>
    </row>
    <row r="60" spans="1:16" s="99" customFormat="1" ht="29.25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63" t="s">
        <v>40</v>
      </c>
      <c r="N60" s="58">
        <v>0</v>
      </c>
      <c r="O60" s="58">
        <v>0</v>
      </c>
      <c r="P60" s="58">
        <v>0</v>
      </c>
    </row>
    <row r="61" spans="1:16" s="22" customFormat="1" ht="29.25" customHeight="1">
      <c r="A61" s="52" t="s">
        <v>41</v>
      </c>
      <c r="B61" s="50">
        <v>660359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2" t="s">
        <v>41</v>
      </c>
      <c r="N61" s="50">
        <v>648219</v>
      </c>
      <c r="O61" s="50">
        <v>648219</v>
      </c>
      <c r="P61" s="50">
        <v>1836008</v>
      </c>
    </row>
    <row r="62" spans="1:16" s="22" customFormat="1" ht="29.25" customHeight="1">
      <c r="A62" s="52" t="s">
        <v>42</v>
      </c>
      <c r="B62" s="50">
        <v>217109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2" t="s">
        <v>42</v>
      </c>
      <c r="N62" s="50">
        <v>368527</v>
      </c>
      <c r="O62" s="50">
        <v>368527</v>
      </c>
      <c r="P62" s="50">
        <v>792879</v>
      </c>
    </row>
    <row r="63" spans="1:16" s="22" customFormat="1" ht="29.25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2" t="s">
        <v>43</v>
      </c>
      <c r="N63" s="50">
        <v>0</v>
      </c>
      <c r="O63" s="50">
        <v>0</v>
      </c>
      <c r="P63" s="50">
        <v>0</v>
      </c>
    </row>
    <row r="64" spans="1:16" s="22" customFormat="1" ht="29.25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2" t="s">
        <v>44</v>
      </c>
      <c r="N64" s="50">
        <v>0</v>
      </c>
      <c r="O64" s="50">
        <v>0</v>
      </c>
      <c r="P64" s="50">
        <v>0</v>
      </c>
    </row>
    <row r="65" spans="1:16" s="99" customFormat="1" ht="29.25" customHeight="1">
      <c r="A65" s="63" t="s">
        <v>45</v>
      </c>
      <c r="B65" s="58">
        <v>9986739</v>
      </c>
      <c r="C65" s="58">
        <v>0</v>
      </c>
      <c r="D65" s="58">
        <v>46758</v>
      </c>
      <c r="E65" s="58">
        <v>203646</v>
      </c>
      <c r="F65" s="58">
        <v>0</v>
      </c>
      <c r="G65" s="58">
        <v>0</v>
      </c>
      <c r="H65" s="58">
        <v>66018</v>
      </c>
      <c r="I65" s="58">
        <v>0</v>
      </c>
      <c r="J65" s="58">
        <v>0</v>
      </c>
      <c r="K65" s="58">
        <v>0</v>
      </c>
      <c r="L65" s="58">
        <v>0</v>
      </c>
      <c r="M65" s="63" t="s">
        <v>45</v>
      </c>
      <c r="N65" s="58">
        <v>491889</v>
      </c>
      <c r="O65" s="58">
        <v>557907</v>
      </c>
      <c r="P65" s="58">
        <v>26675819</v>
      </c>
    </row>
    <row r="66" spans="1:16" s="22" customFormat="1" ht="29.25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6" t="s">
        <v>115</v>
      </c>
      <c r="N66" s="67">
        <v>99102</v>
      </c>
      <c r="O66" s="67">
        <v>99102</v>
      </c>
      <c r="P66" s="67">
        <v>128362</v>
      </c>
    </row>
    <row r="67" spans="1:16" s="22" customFormat="1" ht="29.25" customHeight="1" thickBot="1" thickTop="1">
      <c r="A67" s="65" t="s">
        <v>90</v>
      </c>
      <c r="B67" s="56">
        <f>SUM(B21:B66)</f>
        <v>1257561012</v>
      </c>
      <c r="C67" s="56">
        <f aca="true" t="shared" si="1" ref="C67:P67">SUM(C21:C66)</f>
        <v>111170</v>
      </c>
      <c r="D67" s="56">
        <f t="shared" si="1"/>
        <v>8435926</v>
      </c>
      <c r="E67" s="56">
        <f t="shared" si="1"/>
        <v>102357121</v>
      </c>
      <c r="F67" s="56">
        <f t="shared" si="1"/>
        <v>15116632</v>
      </c>
      <c r="G67" s="56">
        <f t="shared" si="1"/>
        <v>317</v>
      </c>
      <c r="H67" s="56">
        <f t="shared" si="1"/>
        <v>5150378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65" t="s">
        <v>90</v>
      </c>
      <c r="N67" s="56">
        <f t="shared" si="1"/>
        <v>42572470</v>
      </c>
      <c r="O67" s="56">
        <f t="shared" si="1"/>
        <v>62839797</v>
      </c>
      <c r="P67" s="56">
        <f t="shared" si="1"/>
        <v>2147794114</v>
      </c>
    </row>
    <row r="68" spans="1:16" s="22" customFormat="1" ht="29.25" customHeight="1" thickTop="1">
      <c r="A68" s="64" t="s">
        <v>91</v>
      </c>
      <c r="B68" s="53">
        <f aca="true" t="shared" si="2" ref="B68:P68">+B67+B20</f>
        <v>2674259618</v>
      </c>
      <c r="C68" s="53">
        <f t="shared" si="2"/>
        <v>683081</v>
      </c>
      <c r="D68" s="53">
        <f t="shared" si="2"/>
        <v>22958653</v>
      </c>
      <c r="E68" s="53">
        <f t="shared" si="2"/>
        <v>227683410</v>
      </c>
      <c r="F68" s="53">
        <f t="shared" si="2"/>
        <v>39018067</v>
      </c>
      <c r="G68" s="53">
        <f t="shared" si="2"/>
        <v>827865</v>
      </c>
      <c r="H68" s="53">
        <f t="shared" si="2"/>
        <v>16421509</v>
      </c>
      <c r="I68" s="53">
        <f t="shared" si="2"/>
        <v>0</v>
      </c>
      <c r="J68" s="53">
        <f t="shared" si="2"/>
        <v>0</v>
      </c>
      <c r="K68" s="53">
        <f t="shared" si="2"/>
        <v>165781</v>
      </c>
      <c r="L68" s="53">
        <f t="shared" si="2"/>
        <v>165781</v>
      </c>
      <c r="M68" s="64" t="s">
        <v>91</v>
      </c>
      <c r="N68" s="53">
        <f t="shared" si="2"/>
        <v>101295085</v>
      </c>
      <c r="O68" s="53">
        <f t="shared" si="2"/>
        <v>157728307</v>
      </c>
      <c r="P68" s="53">
        <f t="shared" si="2"/>
        <v>5077413113</v>
      </c>
    </row>
    <row r="69" spans="1:16" s="22" customFormat="1" ht="29.2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4"/>
      <c r="O69" s="44"/>
      <c r="P69" s="44"/>
    </row>
    <row r="70" spans="1:16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42" t="s">
        <v>121</v>
      </c>
      <c r="N70" s="24"/>
      <c r="O70" s="24"/>
      <c r="P70" s="24"/>
    </row>
    <row r="71" spans="1:16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42"/>
      <c r="N71" s="24"/>
      <c r="O71" s="24"/>
      <c r="P71" s="24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27" useFirstPageNumber="1" fitToHeight="10" horizontalDpi="600" verticalDpi="600" orientation="portrait" paperSize="9" scale="33" r:id="rId1"/>
  <headerFooter alignWithMargins="0">
    <oddHeader>&amp;L&amp;24　　第２２表の３　平成２３年度固定資産税に関する調べ</oddHeader>
    <oddFooter>&amp;C&amp;30&amp;P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zoomScaleSheetLayoutView="50" zoomScalePageLayoutView="0" workbookViewId="0" topLeftCell="A1">
      <pane xSplit="1" ySplit="6" topLeftCell="B13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97</v>
      </c>
      <c r="L1" s="1"/>
    </row>
    <row r="2" spans="1:255" ht="21" customHeight="1">
      <c r="A2" s="7" t="s">
        <v>87</v>
      </c>
      <c r="B2" s="15" t="s">
        <v>98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6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25"/>
      <c r="D4" s="18"/>
      <c r="E4" s="27"/>
      <c r="F4" s="18"/>
      <c r="G4" s="27"/>
      <c r="H4" s="18"/>
      <c r="I4" s="27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7" t="s">
        <v>53</v>
      </c>
      <c r="D5" s="32" t="s">
        <v>54</v>
      </c>
      <c r="E5" s="38" t="s">
        <v>55</v>
      </c>
      <c r="F5" s="32" t="s">
        <v>56</v>
      </c>
      <c r="G5" s="38" t="s">
        <v>57</v>
      </c>
      <c r="H5" s="32" t="s">
        <v>58</v>
      </c>
      <c r="I5" s="38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9"/>
      <c r="C6" s="40"/>
      <c r="D6" s="39"/>
      <c r="E6" s="41"/>
      <c r="F6" s="39"/>
      <c r="G6" s="41"/>
      <c r="H6" s="32" t="s">
        <v>59</v>
      </c>
      <c r="I6" s="41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3375236</v>
      </c>
      <c r="C7" s="48">
        <v>6413340</v>
      </c>
      <c r="D7" s="48">
        <v>2687372</v>
      </c>
      <c r="E7" s="48">
        <v>9861325</v>
      </c>
      <c r="F7" s="48">
        <v>73480081</v>
      </c>
      <c r="G7" s="48">
        <v>71455959</v>
      </c>
      <c r="H7" s="48">
        <v>190663527</v>
      </c>
      <c r="I7" s="48">
        <v>335599567</v>
      </c>
      <c r="J7" s="48">
        <v>105782</v>
      </c>
      <c r="K7" s="48">
        <v>16022</v>
      </c>
    </row>
    <row r="8" spans="1:11" s="22" customFormat="1" ht="30" customHeight="1">
      <c r="A8" s="49" t="s">
        <v>107</v>
      </c>
      <c r="B8" s="50">
        <v>7642442</v>
      </c>
      <c r="C8" s="50">
        <v>2906547</v>
      </c>
      <c r="D8" s="50">
        <v>660235</v>
      </c>
      <c r="E8" s="50">
        <v>1870814</v>
      </c>
      <c r="F8" s="50">
        <v>28506340</v>
      </c>
      <c r="G8" s="50">
        <v>25450184</v>
      </c>
      <c r="H8" s="50">
        <v>84389899</v>
      </c>
      <c r="I8" s="50">
        <v>138346423</v>
      </c>
      <c r="J8" s="50">
        <v>61584</v>
      </c>
      <c r="K8" s="50">
        <v>1744</v>
      </c>
    </row>
    <row r="9" spans="1:11" s="22" customFormat="1" ht="30" customHeight="1">
      <c r="A9" s="51" t="s">
        <v>0</v>
      </c>
      <c r="B9" s="50">
        <v>11896479</v>
      </c>
      <c r="C9" s="50">
        <v>8921064</v>
      </c>
      <c r="D9" s="50">
        <v>2609022</v>
      </c>
      <c r="E9" s="50">
        <v>8459957</v>
      </c>
      <c r="F9" s="50">
        <v>75335885</v>
      </c>
      <c r="G9" s="50">
        <v>63361470</v>
      </c>
      <c r="H9" s="50">
        <v>296878689</v>
      </c>
      <c r="I9" s="50">
        <v>435576044</v>
      </c>
      <c r="J9" s="50">
        <v>44079</v>
      </c>
      <c r="K9" s="50">
        <v>12704</v>
      </c>
    </row>
    <row r="10" spans="1:11" s="22" customFormat="1" ht="30" customHeight="1">
      <c r="A10" s="51" t="s">
        <v>1</v>
      </c>
      <c r="B10" s="50">
        <v>6208452</v>
      </c>
      <c r="C10" s="50">
        <v>6072075</v>
      </c>
      <c r="D10" s="50">
        <v>1166104</v>
      </c>
      <c r="E10" s="50">
        <v>3788720</v>
      </c>
      <c r="F10" s="50">
        <v>65837847</v>
      </c>
      <c r="G10" s="50">
        <v>67866295</v>
      </c>
      <c r="H10" s="50">
        <v>240210833</v>
      </c>
      <c r="I10" s="50">
        <v>373914975</v>
      </c>
      <c r="J10" s="50">
        <v>1209</v>
      </c>
      <c r="K10" s="50">
        <v>8083</v>
      </c>
    </row>
    <row r="11" spans="1:11" s="22" customFormat="1" ht="30" customHeight="1">
      <c r="A11" s="57" t="s">
        <v>108</v>
      </c>
      <c r="B11" s="58">
        <v>4719929</v>
      </c>
      <c r="C11" s="58">
        <v>209932</v>
      </c>
      <c r="D11" s="58">
        <v>937091</v>
      </c>
      <c r="E11" s="58">
        <v>463733</v>
      </c>
      <c r="F11" s="58">
        <v>9069802</v>
      </c>
      <c r="G11" s="58">
        <v>13399125</v>
      </c>
      <c r="H11" s="58">
        <v>49475726</v>
      </c>
      <c r="I11" s="58">
        <v>71944653</v>
      </c>
      <c r="J11" s="58">
        <v>38</v>
      </c>
      <c r="K11" s="58">
        <v>745</v>
      </c>
    </row>
    <row r="12" spans="1:11" s="22" customFormat="1" ht="30" customHeight="1">
      <c r="A12" s="59" t="s">
        <v>109</v>
      </c>
      <c r="B12" s="48">
        <v>6831147</v>
      </c>
      <c r="C12" s="48">
        <v>1128224</v>
      </c>
      <c r="D12" s="48">
        <v>1026688</v>
      </c>
      <c r="E12" s="48">
        <v>2336996</v>
      </c>
      <c r="F12" s="48">
        <v>11546963</v>
      </c>
      <c r="G12" s="48">
        <v>17842872</v>
      </c>
      <c r="H12" s="48">
        <v>45777037</v>
      </c>
      <c r="I12" s="48">
        <v>75166872</v>
      </c>
      <c r="J12" s="48">
        <v>6072</v>
      </c>
      <c r="K12" s="48">
        <v>1320</v>
      </c>
    </row>
    <row r="13" spans="1:11" s="22" customFormat="1" ht="30" customHeight="1">
      <c r="A13" s="51" t="s">
        <v>2</v>
      </c>
      <c r="B13" s="50">
        <v>9487814</v>
      </c>
      <c r="C13" s="50">
        <v>13663</v>
      </c>
      <c r="D13" s="50">
        <v>915725</v>
      </c>
      <c r="E13" s="50">
        <v>17903</v>
      </c>
      <c r="F13" s="50">
        <v>5114618</v>
      </c>
      <c r="G13" s="50">
        <v>10972497</v>
      </c>
      <c r="H13" s="50">
        <v>22969714</v>
      </c>
      <c r="I13" s="50">
        <v>39056829</v>
      </c>
      <c r="J13" s="50">
        <v>5472</v>
      </c>
      <c r="K13" s="50">
        <v>7719</v>
      </c>
    </row>
    <row r="14" spans="1:11" s="22" customFormat="1" ht="30" customHeight="1">
      <c r="A14" s="51" t="s">
        <v>3</v>
      </c>
      <c r="B14" s="50">
        <v>2241473</v>
      </c>
      <c r="C14" s="50">
        <v>18022</v>
      </c>
      <c r="D14" s="50">
        <v>497316</v>
      </c>
      <c r="E14" s="50">
        <v>184225</v>
      </c>
      <c r="F14" s="50">
        <v>5137722</v>
      </c>
      <c r="G14" s="50">
        <v>10445833</v>
      </c>
      <c r="H14" s="50">
        <v>23070632</v>
      </c>
      <c r="I14" s="50">
        <v>38654187</v>
      </c>
      <c r="J14" s="50">
        <v>81</v>
      </c>
      <c r="K14" s="50">
        <v>6697</v>
      </c>
    </row>
    <row r="15" spans="1:11" s="22" customFormat="1" ht="30" customHeight="1">
      <c r="A15" s="49" t="s">
        <v>110</v>
      </c>
      <c r="B15" s="50">
        <v>4023592</v>
      </c>
      <c r="C15" s="50">
        <v>171049</v>
      </c>
      <c r="D15" s="50">
        <v>2610923</v>
      </c>
      <c r="E15" s="50">
        <v>701562</v>
      </c>
      <c r="F15" s="50">
        <v>6958042</v>
      </c>
      <c r="G15" s="50">
        <v>12748458</v>
      </c>
      <c r="H15" s="50">
        <v>35445969</v>
      </c>
      <c r="I15" s="50">
        <v>55152469</v>
      </c>
      <c r="J15" s="50">
        <v>20638</v>
      </c>
      <c r="K15" s="50">
        <v>1916</v>
      </c>
    </row>
    <row r="16" spans="1:11" s="22" customFormat="1" ht="30" customHeight="1">
      <c r="A16" s="57" t="s">
        <v>111</v>
      </c>
      <c r="B16" s="58">
        <v>2094924</v>
      </c>
      <c r="C16" s="58">
        <v>50710</v>
      </c>
      <c r="D16" s="58">
        <v>1740330</v>
      </c>
      <c r="E16" s="58">
        <v>164178</v>
      </c>
      <c r="F16" s="58">
        <v>2656084</v>
      </c>
      <c r="G16" s="58">
        <v>5683319</v>
      </c>
      <c r="H16" s="58">
        <v>22703330</v>
      </c>
      <c r="I16" s="58">
        <v>31042733</v>
      </c>
      <c r="J16" s="58">
        <v>2952</v>
      </c>
      <c r="K16" s="58">
        <v>1020</v>
      </c>
    </row>
    <row r="17" spans="1:11" s="22" customFormat="1" ht="30" customHeight="1">
      <c r="A17" s="49" t="s">
        <v>112</v>
      </c>
      <c r="B17" s="50">
        <v>1535831</v>
      </c>
      <c r="C17" s="50">
        <v>643</v>
      </c>
      <c r="D17" s="50">
        <v>217374</v>
      </c>
      <c r="E17" s="50">
        <v>8436</v>
      </c>
      <c r="F17" s="50">
        <v>625200</v>
      </c>
      <c r="G17" s="50">
        <v>2206741</v>
      </c>
      <c r="H17" s="50">
        <v>3653942</v>
      </c>
      <c r="I17" s="50">
        <v>6485883</v>
      </c>
      <c r="J17" s="50">
        <v>0</v>
      </c>
      <c r="K17" s="50">
        <v>20</v>
      </c>
    </row>
    <row r="18" spans="1:11" s="22" customFormat="1" ht="30" customHeight="1">
      <c r="A18" s="49" t="s">
        <v>113</v>
      </c>
      <c r="B18" s="50">
        <v>2334418</v>
      </c>
      <c r="C18" s="50">
        <v>1269771</v>
      </c>
      <c r="D18" s="50">
        <v>2346729</v>
      </c>
      <c r="E18" s="50">
        <v>2501319</v>
      </c>
      <c r="F18" s="50">
        <v>8501878</v>
      </c>
      <c r="G18" s="50">
        <v>18384314</v>
      </c>
      <c r="H18" s="50">
        <v>24640524</v>
      </c>
      <c r="I18" s="50">
        <v>51526716</v>
      </c>
      <c r="J18" s="50">
        <v>86</v>
      </c>
      <c r="K18" s="50">
        <v>1979</v>
      </c>
    </row>
    <row r="19" spans="1:11" s="22" customFormat="1" ht="30" customHeight="1" thickBot="1">
      <c r="A19" s="49" t="s">
        <v>116</v>
      </c>
      <c r="B19" s="50">
        <v>1990773</v>
      </c>
      <c r="C19" s="50">
        <v>43083</v>
      </c>
      <c r="D19" s="50">
        <v>558283</v>
      </c>
      <c r="E19" s="50">
        <v>61629</v>
      </c>
      <c r="F19" s="50">
        <v>3850893</v>
      </c>
      <c r="G19" s="50">
        <v>7556920</v>
      </c>
      <c r="H19" s="50">
        <v>26804699</v>
      </c>
      <c r="I19" s="50">
        <v>38212512</v>
      </c>
      <c r="J19" s="50">
        <v>236</v>
      </c>
      <c r="K19" s="50">
        <v>215</v>
      </c>
    </row>
    <row r="20" spans="1:11" s="22" customFormat="1" ht="30" customHeight="1" thickBot="1" thickTop="1">
      <c r="A20" s="55" t="s">
        <v>118</v>
      </c>
      <c r="B20" s="74">
        <f>SUM(B7:B19)</f>
        <v>64382510</v>
      </c>
      <c r="C20" s="74">
        <f aca="true" t="shared" si="0" ref="C20:K20">SUM(C7:C19)</f>
        <v>27218123</v>
      </c>
      <c r="D20" s="74">
        <f t="shared" si="0"/>
        <v>17973192</v>
      </c>
      <c r="E20" s="74">
        <f t="shared" si="0"/>
        <v>30420797</v>
      </c>
      <c r="F20" s="74">
        <f t="shared" si="0"/>
        <v>296621355</v>
      </c>
      <c r="G20" s="74">
        <f t="shared" si="0"/>
        <v>327373987</v>
      </c>
      <c r="H20" s="74">
        <f t="shared" si="0"/>
        <v>1066684521</v>
      </c>
      <c r="I20" s="74">
        <f t="shared" si="0"/>
        <v>1690679863</v>
      </c>
      <c r="J20" s="74">
        <f t="shared" si="0"/>
        <v>248229</v>
      </c>
      <c r="K20" s="74">
        <f t="shared" si="0"/>
        <v>60184</v>
      </c>
    </row>
    <row r="21" spans="1:11" s="22" customFormat="1" ht="30" customHeight="1" thickTop="1">
      <c r="A21" s="60" t="s">
        <v>89</v>
      </c>
      <c r="B21" s="61">
        <v>723496</v>
      </c>
      <c r="C21" s="61">
        <v>402338</v>
      </c>
      <c r="D21" s="61">
        <v>312234</v>
      </c>
      <c r="E21" s="61">
        <v>801035</v>
      </c>
      <c r="F21" s="61">
        <v>1875395</v>
      </c>
      <c r="G21" s="61">
        <v>4550387</v>
      </c>
      <c r="H21" s="61">
        <v>6174704</v>
      </c>
      <c r="I21" s="61">
        <v>12600486</v>
      </c>
      <c r="J21" s="61">
        <v>0</v>
      </c>
      <c r="K21" s="61">
        <v>12246</v>
      </c>
    </row>
    <row r="22" spans="1:11" s="22" customFormat="1" ht="30" customHeight="1">
      <c r="A22" s="51" t="s">
        <v>4</v>
      </c>
      <c r="B22" s="50">
        <v>757452</v>
      </c>
      <c r="C22" s="50">
        <v>224449</v>
      </c>
      <c r="D22" s="50">
        <v>347449</v>
      </c>
      <c r="E22" s="50">
        <v>421735</v>
      </c>
      <c r="F22" s="50">
        <v>1117504</v>
      </c>
      <c r="G22" s="50">
        <v>3362093</v>
      </c>
      <c r="H22" s="50">
        <v>3573067</v>
      </c>
      <c r="I22" s="50">
        <v>8052664</v>
      </c>
      <c r="J22" s="50">
        <v>0</v>
      </c>
      <c r="K22" s="50">
        <v>2937</v>
      </c>
    </row>
    <row r="23" spans="1:11" s="22" customFormat="1" ht="30" customHeight="1">
      <c r="A23" s="51" t="s">
        <v>5</v>
      </c>
      <c r="B23" s="50">
        <v>420901</v>
      </c>
      <c r="C23" s="50">
        <v>2323</v>
      </c>
      <c r="D23" s="50">
        <v>375134</v>
      </c>
      <c r="E23" s="50">
        <v>16782</v>
      </c>
      <c r="F23" s="50">
        <v>1458256</v>
      </c>
      <c r="G23" s="50">
        <v>2221277</v>
      </c>
      <c r="H23" s="50">
        <v>8240810</v>
      </c>
      <c r="I23" s="50">
        <v>11920343</v>
      </c>
      <c r="J23" s="50">
        <v>0</v>
      </c>
      <c r="K23" s="50">
        <v>127</v>
      </c>
    </row>
    <row r="24" spans="1:11" s="22" customFormat="1" ht="30" customHeight="1">
      <c r="A24" s="51" t="s">
        <v>6</v>
      </c>
      <c r="B24" s="50">
        <v>1546773</v>
      </c>
      <c r="C24" s="50">
        <v>10427</v>
      </c>
      <c r="D24" s="50">
        <v>208568</v>
      </c>
      <c r="E24" s="50">
        <v>78273</v>
      </c>
      <c r="F24" s="50">
        <v>573598</v>
      </c>
      <c r="G24" s="50">
        <v>2541467</v>
      </c>
      <c r="H24" s="50">
        <v>3792719</v>
      </c>
      <c r="I24" s="50">
        <v>6907784</v>
      </c>
      <c r="J24" s="50">
        <v>417</v>
      </c>
      <c r="K24" s="50">
        <v>616</v>
      </c>
    </row>
    <row r="25" spans="1:11" s="99" customFormat="1" ht="30" customHeight="1">
      <c r="A25" s="63" t="s">
        <v>7</v>
      </c>
      <c r="B25" s="58">
        <v>1163589</v>
      </c>
      <c r="C25" s="58">
        <v>186999</v>
      </c>
      <c r="D25" s="58">
        <v>173083</v>
      </c>
      <c r="E25" s="58">
        <v>546752</v>
      </c>
      <c r="F25" s="58">
        <v>1762064</v>
      </c>
      <c r="G25" s="58">
        <v>3024612</v>
      </c>
      <c r="H25" s="58">
        <v>10223596</v>
      </c>
      <c r="I25" s="58">
        <v>15010272</v>
      </c>
      <c r="J25" s="58">
        <v>2801</v>
      </c>
      <c r="K25" s="58">
        <v>538</v>
      </c>
    </row>
    <row r="26" spans="1:11" s="22" customFormat="1" ht="30" customHeight="1">
      <c r="A26" s="52" t="s">
        <v>8</v>
      </c>
      <c r="B26" s="50">
        <v>1324137</v>
      </c>
      <c r="C26" s="50">
        <v>0</v>
      </c>
      <c r="D26" s="50">
        <v>232690</v>
      </c>
      <c r="E26" s="50">
        <v>0</v>
      </c>
      <c r="F26" s="50">
        <v>334652</v>
      </c>
      <c r="G26" s="50">
        <v>1408657</v>
      </c>
      <c r="H26" s="50">
        <v>2390751</v>
      </c>
      <c r="I26" s="50">
        <v>4134060</v>
      </c>
      <c r="J26" s="50">
        <v>2115</v>
      </c>
      <c r="K26" s="50">
        <v>1877</v>
      </c>
    </row>
    <row r="27" spans="1:11" s="22" customFormat="1" ht="30" customHeight="1">
      <c r="A27" s="51" t="s">
        <v>9</v>
      </c>
      <c r="B27" s="50">
        <v>536237</v>
      </c>
      <c r="C27" s="50">
        <v>0</v>
      </c>
      <c r="D27" s="50">
        <v>230384</v>
      </c>
      <c r="E27" s="50">
        <v>0</v>
      </c>
      <c r="F27" s="50">
        <v>355122</v>
      </c>
      <c r="G27" s="50">
        <v>1139001</v>
      </c>
      <c r="H27" s="50">
        <v>1621892</v>
      </c>
      <c r="I27" s="50">
        <v>3116015</v>
      </c>
      <c r="J27" s="50">
        <v>20217</v>
      </c>
      <c r="K27" s="50">
        <v>1120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4517</v>
      </c>
      <c r="E28" s="50">
        <v>0</v>
      </c>
      <c r="F28" s="50">
        <v>13718</v>
      </c>
      <c r="G28" s="50">
        <v>20963</v>
      </c>
      <c r="H28" s="50">
        <v>88825</v>
      </c>
      <c r="I28" s="50">
        <v>123506</v>
      </c>
      <c r="J28" s="50">
        <v>0</v>
      </c>
      <c r="K28" s="50">
        <v>273</v>
      </c>
    </row>
    <row r="29" spans="1:11" s="22" customFormat="1" ht="30" customHeight="1">
      <c r="A29" s="52" t="s">
        <v>11</v>
      </c>
      <c r="B29" s="50">
        <v>408894</v>
      </c>
      <c r="C29" s="50">
        <v>0</v>
      </c>
      <c r="D29" s="50">
        <v>47314</v>
      </c>
      <c r="E29" s="50">
        <v>0</v>
      </c>
      <c r="F29" s="50">
        <v>216051</v>
      </c>
      <c r="G29" s="50">
        <v>841728</v>
      </c>
      <c r="H29" s="50">
        <v>638441</v>
      </c>
      <c r="I29" s="50">
        <v>1696220</v>
      </c>
      <c r="J29" s="50">
        <v>0</v>
      </c>
      <c r="K29" s="50">
        <v>29528</v>
      </c>
    </row>
    <row r="30" spans="1:11" s="99" customFormat="1" ht="30" customHeight="1">
      <c r="A30" s="63" t="s">
        <v>117</v>
      </c>
      <c r="B30" s="58">
        <v>1172475</v>
      </c>
      <c r="C30" s="58">
        <v>58494</v>
      </c>
      <c r="D30" s="58">
        <v>315826</v>
      </c>
      <c r="E30" s="58">
        <v>104886</v>
      </c>
      <c r="F30" s="58">
        <v>1142419</v>
      </c>
      <c r="G30" s="58">
        <v>3387983</v>
      </c>
      <c r="H30" s="58">
        <v>4952019</v>
      </c>
      <c r="I30" s="58">
        <v>9482421</v>
      </c>
      <c r="J30" s="58">
        <v>8492</v>
      </c>
      <c r="K30" s="58">
        <v>5627</v>
      </c>
    </row>
    <row r="31" spans="1:11" s="22" customFormat="1" ht="30" customHeight="1">
      <c r="A31" s="52" t="s">
        <v>12</v>
      </c>
      <c r="B31" s="50">
        <v>362409</v>
      </c>
      <c r="C31" s="50">
        <v>0</v>
      </c>
      <c r="D31" s="50">
        <v>82518</v>
      </c>
      <c r="E31" s="50">
        <v>0</v>
      </c>
      <c r="F31" s="50">
        <v>152743</v>
      </c>
      <c r="G31" s="50">
        <v>561488</v>
      </c>
      <c r="H31" s="50">
        <v>3752835</v>
      </c>
      <c r="I31" s="50">
        <v>4467066</v>
      </c>
      <c r="J31" s="50">
        <v>9207</v>
      </c>
      <c r="K31" s="50">
        <v>9115</v>
      </c>
    </row>
    <row r="32" spans="1:11" s="22" customFormat="1" ht="30" customHeight="1">
      <c r="A32" s="52" t="s">
        <v>13</v>
      </c>
      <c r="B32" s="50">
        <v>942175</v>
      </c>
      <c r="C32" s="50">
        <v>0</v>
      </c>
      <c r="D32" s="50">
        <v>211302</v>
      </c>
      <c r="E32" s="50">
        <v>0</v>
      </c>
      <c r="F32" s="50">
        <v>347116</v>
      </c>
      <c r="G32" s="50">
        <v>1268072</v>
      </c>
      <c r="H32" s="50">
        <v>1498765</v>
      </c>
      <c r="I32" s="50">
        <v>3113953</v>
      </c>
      <c r="J32" s="50">
        <v>1470</v>
      </c>
      <c r="K32" s="50">
        <v>163</v>
      </c>
    </row>
    <row r="33" spans="1:11" s="22" customFormat="1" ht="30" customHeight="1">
      <c r="A33" s="52" t="s">
        <v>14</v>
      </c>
      <c r="B33" s="50">
        <v>709296</v>
      </c>
      <c r="C33" s="50">
        <v>0</v>
      </c>
      <c r="D33" s="50">
        <v>139225</v>
      </c>
      <c r="E33" s="50">
        <v>0</v>
      </c>
      <c r="F33" s="50">
        <v>242269</v>
      </c>
      <c r="G33" s="50">
        <v>783091</v>
      </c>
      <c r="H33" s="50">
        <v>3427383</v>
      </c>
      <c r="I33" s="50">
        <v>4452743</v>
      </c>
      <c r="J33" s="50">
        <v>741</v>
      </c>
      <c r="K33" s="50">
        <v>868</v>
      </c>
    </row>
    <row r="34" spans="1:11" s="22" customFormat="1" ht="30" customHeight="1">
      <c r="A34" s="52" t="s">
        <v>15</v>
      </c>
      <c r="B34" s="50">
        <v>2989770</v>
      </c>
      <c r="C34" s="50">
        <v>23897</v>
      </c>
      <c r="D34" s="50">
        <v>197989</v>
      </c>
      <c r="E34" s="50">
        <v>47875</v>
      </c>
      <c r="F34" s="50">
        <v>1242444</v>
      </c>
      <c r="G34" s="50">
        <v>2948771</v>
      </c>
      <c r="H34" s="50">
        <v>12171984</v>
      </c>
      <c r="I34" s="50">
        <v>16363199</v>
      </c>
      <c r="J34" s="50">
        <v>33279</v>
      </c>
      <c r="K34" s="50">
        <v>2965</v>
      </c>
    </row>
    <row r="35" spans="1:11" s="99" customFormat="1" ht="30" customHeight="1">
      <c r="A35" s="63" t="s">
        <v>16</v>
      </c>
      <c r="B35" s="58">
        <v>3982257</v>
      </c>
      <c r="C35" s="58">
        <v>0</v>
      </c>
      <c r="D35" s="58">
        <v>346190</v>
      </c>
      <c r="E35" s="58">
        <v>0</v>
      </c>
      <c r="F35" s="58">
        <v>1684309</v>
      </c>
      <c r="G35" s="58">
        <v>3187748</v>
      </c>
      <c r="H35" s="58">
        <v>9879589</v>
      </c>
      <c r="I35" s="58">
        <v>14751646</v>
      </c>
      <c r="J35" s="58">
        <v>158</v>
      </c>
      <c r="K35" s="58">
        <v>2658</v>
      </c>
    </row>
    <row r="36" spans="1:11" s="22" customFormat="1" ht="30" customHeight="1">
      <c r="A36" s="52" t="s">
        <v>17</v>
      </c>
      <c r="B36" s="50">
        <v>1702816</v>
      </c>
      <c r="C36" s="50">
        <v>0</v>
      </c>
      <c r="D36" s="50">
        <v>59861</v>
      </c>
      <c r="E36" s="50">
        <v>0</v>
      </c>
      <c r="F36" s="50">
        <v>187161</v>
      </c>
      <c r="G36" s="50">
        <v>637492</v>
      </c>
      <c r="H36" s="50">
        <v>1888295</v>
      </c>
      <c r="I36" s="50">
        <v>2712948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445032</v>
      </c>
      <c r="C37" s="50">
        <v>0</v>
      </c>
      <c r="D37" s="50">
        <v>126978</v>
      </c>
      <c r="E37" s="50">
        <v>0</v>
      </c>
      <c r="F37" s="50">
        <v>137979</v>
      </c>
      <c r="G37" s="50">
        <v>345108</v>
      </c>
      <c r="H37" s="50">
        <v>787807</v>
      </c>
      <c r="I37" s="50">
        <v>1270894</v>
      </c>
      <c r="J37" s="50">
        <v>1478</v>
      </c>
      <c r="K37" s="50">
        <v>6073</v>
      </c>
    </row>
    <row r="38" spans="1:11" s="22" customFormat="1" ht="30" customHeight="1">
      <c r="A38" s="52" t="s">
        <v>19</v>
      </c>
      <c r="B38" s="50">
        <v>92366</v>
      </c>
      <c r="C38" s="50">
        <v>0</v>
      </c>
      <c r="D38" s="50">
        <v>110967</v>
      </c>
      <c r="E38" s="50">
        <v>0</v>
      </c>
      <c r="F38" s="50">
        <v>52447</v>
      </c>
      <c r="G38" s="50">
        <v>186583</v>
      </c>
      <c r="H38" s="50">
        <v>164891</v>
      </c>
      <c r="I38" s="50">
        <v>403921</v>
      </c>
      <c r="J38" s="50">
        <v>0</v>
      </c>
      <c r="K38" s="50">
        <v>4216</v>
      </c>
    </row>
    <row r="39" spans="1:11" s="22" customFormat="1" ht="30" customHeight="1">
      <c r="A39" s="51" t="s">
        <v>20</v>
      </c>
      <c r="B39" s="50">
        <v>157980</v>
      </c>
      <c r="C39" s="50">
        <v>0</v>
      </c>
      <c r="D39" s="50">
        <v>79955</v>
      </c>
      <c r="E39" s="50">
        <v>0</v>
      </c>
      <c r="F39" s="50">
        <v>108696</v>
      </c>
      <c r="G39" s="50">
        <v>391785</v>
      </c>
      <c r="H39" s="50">
        <v>187087</v>
      </c>
      <c r="I39" s="50">
        <v>687568</v>
      </c>
      <c r="J39" s="50">
        <v>379</v>
      </c>
      <c r="K39" s="50">
        <v>6708</v>
      </c>
    </row>
    <row r="40" spans="1:11" s="99" customFormat="1" ht="30" customHeight="1">
      <c r="A40" s="62" t="s">
        <v>21</v>
      </c>
      <c r="B40" s="58">
        <v>178872</v>
      </c>
      <c r="C40" s="58">
        <v>0</v>
      </c>
      <c r="D40" s="58">
        <v>53193</v>
      </c>
      <c r="E40" s="58">
        <v>0</v>
      </c>
      <c r="F40" s="58">
        <v>42257</v>
      </c>
      <c r="G40" s="58">
        <v>137453</v>
      </c>
      <c r="H40" s="58">
        <v>163100</v>
      </c>
      <c r="I40" s="58">
        <v>342810</v>
      </c>
      <c r="J40" s="58">
        <v>0</v>
      </c>
      <c r="K40" s="58">
        <v>235</v>
      </c>
    </row>
    <row r="41" spans="1:11" s="22" customFormat="1" ht="30" customHeight="1">
      <c r="A41" s="49" t="s">
        <v>114</v>
      </c>
      <c r="B41" s="50">
        <v>4638829</v>
      </c>
      <c r="C41" s="50">
        <v>101528</v>
      </c>
      <c r="D41" s="50">
        <v>637150</v>
      </c>
      <c r="E41" s="50">
        <v>169694</v>
      </c>
      <c r="F41" s="50">
        <v>1700882</v>
      </c>
      <c r="G41" s="50">
        <v>5696550</v>
      </c>
      <c r="H41" s="50">
        <v>6023470</v>
      </c>
      <c r="I41" s="50">
        <v>13420902</v>
      </c>
      <c r="J41" s="50">
        <v>0</v>
      </c>
      <c r="K41" s="50">
        <v>248</v>
      </c>
    </row>
    <row r="42" spans="1:11" s="22" customFormat="1" ht="30" customHeight="1">
      <c r="A42" s="51" t="s">
        <v>22</v>
      </c>
      <c r="B42" s="50">
        <v>1266368</v>
      </c>
      <c r="C42" s="50">
        <v>13101</v>
      </c>
      <c r="D42" s="50">
        <v>219767</v>
      </c>
      <c r="E42" s="50">
        <v>36634</v>
      </c>
      <c r="F42" s="50">
        <v>2112893</v>
      </c>
      <c r="G42" s="50">
        <v>4627786</v>
      </c>
      <c r="H42" s="50">
        <v>16749867</v>
      </c>
      <c r="I42" s="50">
        <v>23490546</v>
      </c>
      <c r="J42" s="50">
        <v>4882</v>
      </c>
      <c r="K42" s="50">
        <v>403</v>
      </c>
    </row>
    <row r="43" spans="1:11" s="22" customFormat="1" ht="30" customHeight="1">
      <c r="A43" s="51" t="s">
        <v>23</v>
      </c>
      <c r="B43" s="50">
        <v>892312</v>
      </c>
      <c r="C43" s="50">
        <v>6037</v>
      </c>
      <c r="D43" s="50">
        <v>178075</v>
      </c>
      <c r="E43" s="50">
        <v>19311</v>
      </c>
      <c r="F43" s="50">
        <v>539946</v>
      </c>
      <c r="G43" s="50">
        <v>1656467</v>
      </c>
      <c r="H43" s="50">
        <v>9693106</v>
      </c>
      <c r="I43" s="50">
        <v>11889519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788036</v>
      </c>
      <c r="C44" s="50">
        <v>0</v>
      </c>
      <c r="D44" s="50">
        <v>199707</v>
      </c>
      <c r="E44" s="50">
        <v>0</v>
      </c>
      <c r="F44" s="50">
        <v>267630</v>
      </c>
      <c r="G44" s="50">
        <v>1197884</v>
      </c>
      <c r="H44" s="50">
        <v>2034828</v>
      </c>
      <c r="I44" s="50">
        <v>3500342</v>
      </c>
      <c r="J44" s="50">
        <v>0</v>
      </c>
      <c r="K44" s="50">
        <v>2</v>
      </c>
    </row>
    <row r="45" spans="1:11" s="99" customFormat="1" ht="30" customHeight="1">
      <c r="A45" s="63" t="s">
        <v>25</v>
      </c>
      <c r="B45" s="58">
        <v>1840917</v>
      </c>
      <c r="C45" s="58">
        <v>0</v>
      </c>
      <c r="D45" s="58">
        <v>573702</v>
      </c>
      <c r="E45" s="58">
        <v>0</v>
      </c>
      <c r="F45" s="58">
        <v>2243312</v>
      </c>
      <c r="G45" s="58">
        <v>4540913</v>
      </c>
      <c r="H45" s="58">
        <v>14515957</v>
      </c>
      <c r="I45" s="58">
        <v>21300182</v>
      </c>
      <c r="J45" s="58">
        <v>1117</v>
      </c>
      <c r="K45" s="58">
        <v>1068</v>
      </c>
    </row>
    <row r="46" spans="1:11" s="22" customFormat="1" ht="30" customHeight="1">
      <c r="A46" s="52" t="s">
        <v>26</v>
      </c>
      <c r="B46" s="50">
        <v>1267352</v>
      </c>
      <c r="C46" s="50">
        <v>35941</v>
      </c>
      <c r="D46" s="50">
        <v>232461</v>
      </c>
      <c r="E46" s="50">
        <v>54775</v>
      </c>
      <c r="F46" s="50">
        <v>1422392</v>
      </c>
      <c r="G46" s="50">
        <v>2856102</v>
      </c>
      <c r="H46" s="50">
        <v>6787465</v>
      </c>
      <c r="I46" s="50">
        <v>11065959</v>
      </c>
      <c r="J46" s="50">
        <v>701</v>
      </c>
      <c r="K46" s="50">
        <v>162</v>
      </c>
    </row>
    <row r="47" spans="1:11" s="22" customFormat="1" ht="30" customHeight="1">
      <c r="A47" s="52" t="s">
        <v>27</v>
      </c>
      <c r="B47" s="50">
        <v>553276</v>
      </c>
      <c r="C47" s="50">
        <v>14184</v>
      </c>
      <c r="D47" s="50">
        <v>258769</v>
      </c>
      <c r="E47" s="50">
        <v>19647</v>
      </c>
      <c r="F47" s="50">
        <v>468743</v>
      </c>
      <c r="G47" s="50">
        <v>1669726</v>
      </c>
      <c r="H47" s="50">
        <v>3100620</v>
      </c>
      <c r="I47" s="50">
        <v>5239089</v>
      </c>
      <c r="J47" s="50">
        <v>0</v>
      </c>
      <c r="K47" s="50">
        <v>51</v>
      </c>
    </row>
    <row r="48" spans="1:11" s="22" customFormat="1" ht="30" customHeight="1">
      <c r="A48" s="52" t="s">
        <v>28</v>
      </c>
      <c r="B48" s="50">
        <v>931617</v>
      </c>
      <c r="C48" s="50">
        <v>0</v>
      </c>
      <c r="D48" s="50">
        <v>289216</v>
      </c>
      <c r="E48" s="50">
        <v>791</v>
      </c>
      <c r="F48" s="50">
        <v>949687</v>
      </c>
      <c r="G48" s="50">
        <v>2738718</v>
      </c>
      <c r="H48" s="50">
        <v>2713379</v>
      </c>
      <c r="I48" s="50">
        <v>6401784</v>
      </c>
      <c r="J48" s="50">
        <v>500</v>
      </c>
      <c r="K48" s="50">
        <v>497</v>
      </c>
    </row>
    <row r="49" spans="1:11" s="22" customFormat="1" ht="30" customHeight="1">
      <c r="A49" s="52" t="s">
        <v>29</v>
      </c>
      <c r="B49" s="50">
        <v>442315</v>
      </c>
      <c r="C49" s="50">
        <v>0</v>
      </c>
      <c r="D49" s="50">
        <v>104262</v>
      </c>
      <c r="E49" s="50">
        <v>0</v>
      </c>
      <c r="F49" s="50">
        <v>84312</v>
      </c>
      <c r="G49" s="50">
        <v>448648</v>
      </c>
      <c r="H49" s="50">
        <v>325637</v>
      </c>
      <c r="I49" s="50">
        <v>858597</v>
      </c>
      <c r="J49" s="50">
        <v>56</v>
      </c>
      <c r="K49" s="50">
        <v>30</v>
      </c>
    </row>
    <row r="50" spans="1:11" s="99" customFormat="1" ht="30" customHeight="1">
      <c r="A50" s="63" t="s">
        <v>30</v>
      </c>
      <c r="B50" s="58">
        <v>1309721</v>
      </c>
      <c r="C50" s="58">
        <v>7564</v>
      </c>
      <c r="D50" s="58">
        <v>741249</v>
      </c>
      <c r="E50" s="58">
        <v>27674</v>
      </c>
      <c r="F50" s="58">
        <v>1800224</v>
      </c>
      <c r="G50" s="58">
        <v>3361833</v>
      </c>
      <c r="H50" s="58">
        <v>7539224</v>
      </c>
      <c r="I50" s="58">
        <v>12701281</v>
      </c>
      <c r="J50" s="58">
        <v>1706</v>
      </c>
      <c r="K50" s="58">
        <v>593</v>
      </c>
    </row>
    <row r="51" spans="1:11" s="22" customFormat="1" ht="30" customHeight="1">
      <c r="A51" s="52" t="s">
        <v>31</v>
      </c>
      <c r="B51" s="50">
        <v>460439</v>
      </c>
      <c r="C51" s="50">
        <v>3131</v>
      </c>
      <c r="D51" s="50">
        <v>296364</v>
      </c>
      <c r="E51" s="50">
        <v>14881</v>
      </c>
      <c r="F51" s="50">
        <v>347253</v>
      </c>
      <c r="G51" s="50">
        <v>1508807</v>
      </c>
      <c r="H51" s="50">
        <v>2702983</v>
      </c>
      <c r="I51" s="50">
        <v>4559043</v>
      </c>
      <c r="J51" s="50">
        <v>0</v>
      </c>
      <c r="K51" s="50">
        <v>138</v>
      </c>
    </row>
    <row r="52" spans="1:11" s="22" customFormat="1" ht="30" customHeight="1">
      <c r="A52" s="52" t="s">
        <v>32</v>
      </c>
      <c r="B52" s="50">
        <v>663527</v>
      </c>
      <c r="C52" s="50">
        <v>0</v>
      </c>
      <c r="D52" s="50">
        <v>279810</v>
      </c>
      <c r="E52" s="50">
        <v>0</v>
      </c>
      <c r="F52" s="50">
        <v>256416</v>
      </c>
      <c r="G52" s="50">
        <v>1287004</v>
      </c>
      <c r="H52" s="50">
        <v>2151207</v>
      </c>
      <c r="I52" s="50">
        <v>3694627</v>
      </c>
      <c r="J52" s="50">
        <v>0</v>
      </c>
      <c r="K52" s="50">
        <v>838</v>
      </c>
    </row>
    <row r="53" spans="1:11" s="22" customFormat="1" ht="30" customHeight="1">
      <c r="A53" s="52" t="s">
        <v>33</v>
      </c>
      <c r="B53" s="50">
        <v>772208</v>
      </c>
      <c r="C53" s="50">
        <v>4741</v>
      </c>
      <c r="D53" s="50">
        <v>186400</v>
      </c>
      <c r="E53" s="50">
        <v>36957</v>
      </c>
      <c r="F53" s="50">
        <v>522920</v>
      </c>
      <c r="G53" s="50">
        <v>1466914</v>
      </c>
      <c r="H53" s="50">
        <v>2896067</v>
      </c>
      <c r="I53" s="50">
        <v>4885901</v>
      </c>
      <c r="J53" s="50">
        <v>0</v>
      </c>
      <c r="K53" s="50">
        <v>463</v>
      </c>
    </row>
    <row r="54" spans="1:11" s="22" customFormat="1" ht="30" customHeight="1">
      <c r="A54" s="52" t="s">
        <v>34</v>
      </c>
      <c r="B54" s="50">
        <v>423261</v>
      </c>
      <c r="C54" s="50">
        <v>0</v>
      </c>
      <c r="D54" s="50">
        <v>200140</v>
      </c>
      <c r="E54" s="50">
        <v>0</v>
      </c>
      <c r="F54" s="50">
        <v>241652</v>
      </c>
      <c r="G54" s="50">
        <v>1144260</v>
      </c>
      <c r="H54" s="50">
        <v>1421388</v>
      </c>
      <c r="I54" s="50">
        <v>2807300</v>
      </c>
      <c r="J54" s="50">
        <v>31</v>
      </c>
      <c r="K54" s="50">
        <v>87</v>
      </c>
    </row>
    <row r="55" spans="1:11" s="99" customFormat="1" ht="30" customHeight="1">
      <c r="A55" s="63" t="s">
        <v>35</v>
      </c>
      <c r="B55" s="58">
        <v>596919</v>
      </c>
      <c r="C55" s="58">
        <v>39584</v>
      </c>
      <c r="D55" s="58">
        <v>734686</v>
      </c>
      <c r="E55" s="58">
        <v>125351</v>
      </c>
      <c r="F55" s="58">
        <v>1733414</v>
      </c>
      <c r="G55" s="58">
        <v>3597156</v>
      </c>
      <c r="H55" s="58">
        <v>7448038</v>
      </c>
      <c r="I55" s="58">
        <v>12778608</v>
      </c>
      <c r="J55" s="58">
        <v>103</v>
      </c>
      <c r="K55" s="58">
        <v>333</v>
      </c>
    </row>
    <row r="56" spans="1:11" s="22" customFormat="1" ht="30" customHeight="1">
      <c r="A56" s="52" t="s">
        <v>36</v>
      </c>
      <c r="B56" s="50">
        <v>762119</v>
      </c>
      <c r="C56" s="50">
        <v>0</v>
      </c>
      <c r="D56" s="50">
        <v>368588</v>
      </c>
      <c r="E56" s="50">
        <v>0</v>
      </c>
      <c r="F56" s="50">
        <v>791741</v>
      </c>
      <c r="G56" s="50">
        <v>1845131</v>
      </c>
      <c r="H56" s="50">
        <v>5592104</v>
      </c>
      <c r="I56" s="50">
        <v>8228976</v>
      </c>
      <c r="J56" s="50">
        <v>267</v>
      </c>
      <c r="K56" s="50">
        <v>868</v>
      </c>
    </row>
    <row r="57" spans="1:11" s="22" customFormat="1" ht="30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</row>
    <row r="58" spans="1:11" s="22" customFormat="1" ht="30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v>5316</v>
      </c>
      <c r="G58" s="50">
        <v>14852</v>
      </c>
      <c r="H58" s="50">
        <v>2478100</v>
      </c>
      <c r="I58" s="50">
        <v>2498268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15384</v>
      </c>
      <c r="G59" s="50">
        <v>39200</v>
      </c>
      <c r="H59" s="50">
        <v>629919</v>
      </c>
      <c r="I59" s="50">
        <v>684503</v>
      </c>
      <c r="J59" s="50">
        <v>0</v>
      </c>
      <c r="K59" s="50">
        <v>0</v>
      </c>
    </row>
    <row r="60" spans="1:11" s="99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1608287</v>
      </c>
      <c r="I61" s="50">
        <v>1608287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681829</v>
      </c>
      <c r="I62" s="50">
        <v>681829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99" customFormat="1" ht="30" customHeight="1">
      <c r="A65" s="63" t="s">
        <v>45</v>
      </c>
      <c r="B65" s="58">
        <v>735184</v>
      </c>
      <c r="C65" s="58">
        <v>74101</v>
      </c>
      <c r="D65" s="58">
        <v>364680</v>
      </c>
      <c r="E65" s="58">
        <v>205308</v>
      </c>
      <c r="F65" s="58">
        <v>500407</v>
      </c>
      <c r="G65" s="58">
        <v>2762263</v>
      </c>
      <c r="H65" s="58">
        <v>10422091</v>
      </c>
      <c r="I65" s="58">
        <v>13684761</v>
      </c>
      <c r="J65" s="58">
        <v>0</v>
      </c>
      <c r="K65" s="58">
        <v>602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452</v>
      </c>
      <c r="G66" s="67">
        <v>1101</v>
      </c>
      <c r="H66" s="67">
        <v>44109</v>
      </c>
      <c r="I66" s="67">
        <v>45662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37961327</v>
      </c>
      <c r="C67" s="56">
        <f aca="true" t="shared" si="1" ref="C67:K67">SUM(C21:C66)</f>
        <v>1208839</v>
      </c>
      <c r="D67" s="56">
        <f t="shared" si="1"/>
        <v>9520403</v>
      </c>
      <c r="E67" s="56">
        <f t="shared" si="1"/>
        <v>2728361</v>
      </c>
      <c r="F67" s="56">
        <f t="shared" si="1"/>
        <v>29051176</v>
      </c>
      <c r="G67" s="56">
        <f t="shared" si="1"/>
        <v>75407074</v>
      </c>
      <c r="H67" s="56">
        <f t="shared" si="1"/>
        <v>183178235</v>
      </c>
      <c r="I67" s="56">
        <f t="shared" si="1"/>
        <v>287636485</v>
      </c>
      <c r="J67" s="56">
        <f t="shared" si="1"/>
        <v>90117</v>
      </c>
      <c r="K67" s="56">
        <f t="shared" si="1"/>
        <v>94273</v>
      </c>
    </row>
    <row r="68" spans="1:11" s="22" customFormat="1" ht="30" customHeight="1" thickTop="1">
      <c r="A68" s="64" t="s">
        <v>91</v>
      </c>
      <c r="B68" s="53">
        <f aca="true" t="shared" si="2" ref="B68:K68">+B67+B20</f>
        <v>102343837</v>
      </c>
      <c r="C68" s="53">
        <f t="shared" si="2"/>
        <v>28426962</v>
      </c>
      <c r="D68" s="53">
        <f t="shared" si="2"/>
        <v>27493595</v>
      </c>
      <c r="E68" s="53">
        <f t="shared" si="2"/>
        <v>33149158</v>
      </c>
      <c r="F68" s="53">
        <f t="shared" si="2"/>
        <v>325672531</v>
      </c>
      <c r="G68" s="53">
        <f t="shared" si="2"/>
        <v>402781061</v>
      </c>
      <c r="H68" s="53">
        <f t="shared" si="2"/>
        <v>1249862756</v>
      </c>
      <c r="I68" s="53">
        <f t="shared" si="2"/>
        <v>1978316348</v>
      </c>
      <c r="J68" s="53">
        <f t="shared" si="2"/>
        <v>338346</v>
      </c>
      <c r="K68" s="53">
        <f t="shared" si="2"/>
        <v>154457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29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71"/>
  <sheetViews>
    <sheetView showOutlineSymbols="0" view="pageBreakPreview" zoomScale="50" zoomScaleSheetLayoutView="50" zoomScalePageLayoutView="0" workbookViewId="0" topLeftCell="A1">
      <selection activeCell="N1" sqref="N1"/>
    </sheetView>
  </sheetViews>
  <sheetFormatPr defaultColWidth="24.75390625" defaultRowHeight="13.5"/>
  <cols>
    <col min="1" max="1" width="20.625" style="2" customWidth="1"/>
    <col min="2" max="3" width="22.625" style="2" customWidth="1"/>
    <col min="4" max="12" width="21.375" style="2" customWidth="1"/>
    <col min="13" max="13" width="20.625" style="2" customWidth="1"/>
    <col min="14" max="16" width="22.625" style="2" customWidth="1"/>
    <col min="17" max="16384" width="24.75390625" style="2" customWidth="1"/>
  </cols>
  <sheetData>
    <row r="1" spans="1:17" ht="25.5" customHeight="1">
      <c r="A1" s="34" t="s">
        <v>97</v>
      </c>
      <c r="B1" s="30"/>
      <c r="M1" s="34" t="s">
        <v>97</v>
      </c>
      <c r="Q1" s="1"/>
    </row>
    <row r="2" spans="1:256" ht="21" customHeight="1">
      <c r="A2" s="7" t="s">
        <v>87</v>
      </c>
      <c r="B2" s="15" t="s">
        <v>98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7" t="s">
        <v>87</v>
      </c>
      <c r="N2" s="101"/>
      <c r="O2" s="106"/>
      <c r="P2" s="105"/>
      <c r="Q2" s="1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>
      <c r="A3" s="4"/>
      <c r="B3" s="15" t="s">
        <v>75</v>
      </c>
      <c r="C3" s="16"/>
      <c r="D3" s="112" t="s">
        <v>64</v>
      </c>
      <c r="E3" s="109" t="s">
        <v>65</v>
      </c>
      <c r="F3" s="16" t="s">
        <v>94</v>
      </c>
      <c r="G3" s="16"/>
      <c r="H3" s="16"/>
      <c r="I3" s="16"/>
      <c r="J3" s="16"/>
      <c r="K3" s="16"/>
      <c r="L3" s="17"/>
      <c r="M3" s="4"/>
      <c r="N3" s="101"/>
      <c r="O3" s="105"/>
      <c r="P3" s="112" t="s">
        <v>70</v>
      </c>
      <c r="Q3" s="1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" customHeight="1">
      <c r="A4" s="4"/>
      <c r="B4" s="18"/>
      <c r="C4" s="27"/>
      <c r="D4" s="113"/>
      <c r="E4" s="124"/>
      <c r="F4" s="18"/>
      <c r="G4" s="27"/>
      <c r="H4" s="115" t="s">
        <v>68</v>
      </c>
      <c r="I4" s="116"/>
      <c r="J4" s="116"/>
      <c r="K4" s="116"/>
      <c r="L4" s="117"/>
      <c r="M4" s="4"/>
      <c r="N4" s="25"/>
      <c r="O4" s="18"/>
      <c r="P4" s="113"/>
      <c r="Q4" s="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1" customHeight="1">
      <c r="A5" s="4"/>
      <c r="B5" s="6" t="s">
        <v>62</v>
      </c>
      <c r="C5" s="28" t="s">
        <v>63</v>
      </c>
      <c r="D5" s="113"/>
      <c r="E5" s="124"/>
      <c r="F5" s="32" t="s">
        <v>66</v>
      </c>
      <c r="G5" s="38" t="s">
        <v>67</v>
      </c>
      <c r="H5" s="118" t="s">
        <v>119</v>
      </c>
      <c r="I5" s="120" t="s">
        <v>120</v>
      </c>
      <c r="J5" s="121"/>
      <c r="K5" s="121"/>
      <c r="L5" s="122"/>
      <c r="M5" s="4"/>
      <c r="N5" s="37" t="s">
        <v>69</v>
      </c>
      <c r="O5" s="32" t="s">
        <v>46</v>
      </c>
      <c r="P5" s="113"/>
      <c r="Q5" s="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1" customHeight="1">
      <c r="A6" s="5"/>
      <c r="B6" s="33"/>
      <c r="C6" s="36"/>
      <c r="D6" s="113"/>
      <c r="E6" s="124"/>
      <c r="F6" s="33"/>
      <c r="G6" s="36"/>
      <c r="H6" s="119"/>
      <c r="I6" s="69" t="s">
        <v>56</v>
      </c>
      <c r="J6" s="69" t="s">
        <v>57</v>
      </c>
      <c r="K6" s="69" t="s">
        <v>58</v>
      </c>
      <c r="L6" s="100" t="s">
        <v>46</v>
      </c>
      <c r="M6" s="5"/>
      <c r="N6" s="107"/>
      <c r="O6" s="33"/>
      <c r="P6" s="113"/>
      <c r="Q6" s="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7" s="23" customFormat="1" ht="29.25" customHeight="1">
      <c r="A7" s="47" t="s">
        <v>88</v>
      </c>
      <c r="B7" s="48">
        <v>1571895</v>
      </c>
      <c r="C7" s="48">
        <v>15327</v>
      </c>
      <c r="D7" s="48">
        <v>17711</v>
      </c>
      <c r="E7" s="48">
        <v>208207</v>
      </c>
      <c r="F7" s="48">
        <v>927989</v>
      </c>
      <c r="G7" s="48">
        <v>6608094</v>
      </c>
      <c r="H7" s="48">
        <v>3934923</v>
      </c>
      <c r="I7" s="48">
        <v>0</v>
      </c>
      <c r="J7" s="48">
        <v>0</v>
      </c>
      <c r="K7" s="48">
        <v>1766479</v>
      </c>
      <c r="L7" s="48">
        <v>1766479</v>
      </c>
      <c r="M7" s="47" t="s">
        <v>88</v>
      </c>
      <c r="N7" s="48">
        <v>36428744</v>
      </c>
      <c r="O7" s="48">
        <v>49666229</v>
      </c>
      <c r="P7" s="48">
        <v>409538013</v>
      </c>
      <c r="Q7" s="22"/>
    </row>
    <row r="8" spans="1:16" s="22" customFormat="1" ht="29.25" customHeight="1">
      <c r="A8" s="49" t="s">
        <v>107</v>
      </c>
      <c r="B8" s="50">
        <v>1408620</v>
      </c>
      <c r="C8" s="50">
        <v>38631</v>
      </c>
      <c r="D8" s="50">
        <v>0</v>
      </c>
      <c r="E8" s="50">
        <v>60332</v>
      </c>
      <c r="F8" s="50">
        <v>919015</v>
      </c>
      <c r="G8" s="50">
        <v>0</v>
      </c>
      <c r="H8" s="50">
        <v>1235243</v>
      </c>
      <c r="I8" s="50">
        <v>0</v>
      </c>
      <c r="J8" s="50">
        <v>0</v>
      </c>
      <c r="K8" s="50">
        <v>17190</v>
      </c>
      <c r="L8" s="50">
        <v>17190</v>
      </c>
      <c r="M8" s="49" t="s">
        <v>107</v>
      </c>
      <c r="N8" s="50">
        <v>19468142</v>
      </c>
      <c r="O8" s="50">
        <v>21639590</v>
      </c>
      <c r="P8" s="50">
        <v>174636962</v>
      </c>
    </row>
    <row r="9" spans="1:16" s="22" customFormat="1" ht="29.25" customHeight="1">
      <c r="A9" s="51" t="s">
        <v>0</v>
      </c>
      <c r="B9" s="50">
        <v>3017830</v>
      </c>
      <c r="C9" s="50">
        <v>1410594</v>
      </c>
      <c r="D9" s="50">
        <v>1208</v>
      </c>
      <c r="E9" s="50">
        <v>344489</v>
      </c>
      <c r="F9" s="50">
        <v>1553001</v>
      </c>
      <c r="G9" s="50">
        <v>0</v>
      </c>
      <c r="H9" s="50">
        <v>4508911</v>
      </c>
      <c r="I9" s="50">
        <v>0</v>
      </c>
      <c r="J9" s="50">
        <v>0</v>
      </c>
      <c r="K9" s="50">
        <v>786777</v>
      </c>
      <c r="L9" s="50">
        <v>786777</v>
      </c>
      <c r="M9" s="51" t="s">
        <v>0</v>
      </c>
      <c r="N9" s="50">
        <v>43919204</v>
      </c>
      <c r="O9" s="50">
        <v>50767893</v>
      </c>
      <c r="P9" s="50">
        <v>523061363</v>
      </c>
    </row>
    <row r="10" spans="1:16" s="22" customFormat="1" ht="29.25" customHeight="1">
      <c r="A10" s="51" t="s">
        <v>1</v>
      </c>
      <c r="B10" s="50">
        <v>5571213</v>
      </c>
      <c r="C10" s="50">
        <v>118016</v>
      </c>
      <c r="D10" s="50">
        <v>86060</v>
      </c>
      <c r="E10" s="50">
        <v>447699</v>
      </c>
      <c r="F10" s="50">
        <v>5039497</v>
      </c>
      <c r="G10" s="50">
        <v>3075</v>
      </c>
      <c r="H10" s="50">
        <v>3776826</v>
      </c>
      <c r="I10" s="50">
        <v>0</v>
      </c>
      <c r="J10" s="50">
        <v>0</v>
      </c>
      <c r="K10" s="50">
        <v>32413</v>
      </c>
      <c r="L10" s="50">
        <v>32413</v>
      </c>
      <c r="M10" s="51" t="s">
        <v>1</v>
      </c>
      <c r="N10" s="50">
        <v>54673507</v>
      </c>
      <c r="O10" s="50">
        <v>63525318</v>
      </c>
      <c r="P10" s="50">
        <v>460907924</v>
      </c>
    </row>
    <row r="11" spans="1:16" s="22" customFormat="1" ht="29.25" customHeight="1">
      <c r="A11" s="57" t="s">
        <v>108</v>
      </c>
      <c r="B11" s="58">
        <v>2353622</v>
      </c>
      <c r="C11" s="58">
        <v>20835</v>
      </c>
      <c r="D11" s="58">
        <v>507</v>
      </c>
      <c r="E11" s="58">
        <v>149741</v>
      </c>
      <c r="F11" s="58">
        <v>2409421</v>
      </c>
      <c r="G11" s="58">
        <v>0</v>
      </c>
      <c r="H11" s="58">
        <v>607447</v>
      </c>
      <c r="I11" s="58">
        <v>0</v>
      </c>
      <c r="J11" s="58">
        <v>0</v>
      </c>
      <c r="K11" s="58">
        <v>0</v>
      </c>
      <c r="L11" s="58">
        <v>0</v>
      </c>
      <c r="M11" s="57" t="s">
        <v>108</v>
      </c>
      <c r="N11" s="58">
        <v>4995202</v>
      </c>
      <c r="O11" s="58">
        <v>8012070</v>
      </c>
      <c r="P11" s="58">
        <v>88812896</v>
      </c>
    </row>
    <row r="12" spans="1:16" s="22" customFormat="1" ht="29.25" customHeight="1">
      <c r="A12" s="59" t="s">
        <v>109</v>
      </c>
      <c r="B12" s="48">
        <v>1046080</v>
      </c>
      <c r="C12" s="48">
        <v>0</v>
      </c>
      <c r="D12" s="48">
        <v>272</v>
      </c>
      <c r="E12" s="48">
        <v>76357</v>
      </c>
      <c r="F12" s="48">
        <v>1916269</v>
      </c>
      <c r="G12" s="48">
        <v>0</v>
      </c>
      <c r="H12" s="48">
        <v>1186105</v>
      </c>
      <c r="I12" s="48">
        <v>0</v>
      </c>
      <c r="J12" s="48">
        <v>0</v>
      </c>
      <c r="K12" s="48">
        <v>0</v>
      </c>
      <c r="L12" s="48">
        <v>0</v>
      </c>
      <c r="M12" s="59" t="s">
        <v>109</v>
      </c>
      <c r="N12" s="48">
        <v>15123366</v>
      </c>
      <c r="O12" s="48">
        <v>18225740</v>
      </c>
      <c r="P12" s="48">
        <v>105845768</v>
      </c>
    </row>
    <row r="13" spans="1:16" s="22" customFormat="1" ht="29.25" customHeight="1">
      <c r="A13" s="51" t="s">
        <v>2</v>
      </c>
      <c r="B13" s="50">
        <v>1451763</v>
      </c>
      <c r="C13" s="50">
        <v>0</v>
      </c>
      <c r="D13" s="50">
        <v>1683</v>
      </c>
      <c r="E13" s="50">
        <v>171693</v>
      </c>
      <c r="F13" s="50">
        <v>0</v>
      </c>
      <c r="G13" s="50">
        <v>0</v>
      </c>
      <c r="H13" s="50">
        <v>191013</v>
      </c>
      <c r="I13" s="50">
        <v>0</v>
      </c>
      <c r="J13" s="50">
        <v>0</v>
      </c>
      <c r="K13" s="50">
        <v>0</v>
      </c>
      <c r="L13" s="50">
        <v>0</v>
      </c>
      <c r="M13" s="51" t="s">
        <v>2</v>
      </c>
      <c r="N13" s="50">
        <v>3415752</v>
      </c>
      <c r="O13" s="50">
        <v>3606765</v>
      </c>
      <c r="P13" s="50">
        <v>54737029</v>
      </c>
    </row>
    <row r="14" spans="1:16" s="22" customFormat="1" ht="29.25" customHeight="1">
      <c r="A14" s="51" t="s">
        <v>3</v>
      </c>
      <c r="B14" s="50">
        <v>1071666</v>
      </c>
      <c r="C14" s="50">
        <v>0</v>
      </c>
      <c r="D14" s="50">
        <v>2171</v>
      </c>
      <c r="E14" s="50">
        <v>74579</v>
      </c>
      <c r="F14" s="50">
        <v>0</v>
      </c>
      <c r="G14" s="50">
        <v>0</v>
      </c>
      <c r="H14" s="50">
        <v>236358</v>
      </c>
      <c r="I14" s="50">
        <v>0</v>
      </c>
      <c r="J14" s="50">
        <v>0</v>
      </c>
      <c r="K14" s="50">
        <v>0</v>
      </c>
      <c r="L14" s="50">
        <v>0</v>
      </c>
      <c r="M14" s="51" t="s">
        <v>3</v>
      </c>
      <c r="N14" s="50">
        <v>4610270</v>
      </c>
      <c r="O14" s="50">
        <v>4846628</v>
      </c>
      <c r="P14" s="50">
        <v>47597045</v>
      </c>
    </row>
    <row r="15" spans="1:16" s="22" customFormat="1" ht="29.25" customHeight="1">
      <c r="A15" s="49" t="s">
        <v>110</v>
      </c>
      <c r="B15" s="50">
        <v>2490922</v>
      </c>
      <c r="C15" s="50">
        <v>0</v>
      </c>
      <c r="D15" s="50">
        <v>67647</v>
      </c>
      <c r="E15" s="50">
        <v>108749</v>
      </c>
      <c r="F15" s="50">
        <v>944804</v>
      </c>
      <c r="G15" s="50">
        <v>0</v>
      </c>
      <c r="H15" s="50">
        <v>494037</v>
      </c>
      <c r="I15" s="50">
        <v>0</v>
      </c>
      <c r="J15" s="50">
        <v>0</v>
      </c>
      <c r="K15" s="50">
        <v>0</v>
      </c>
      <c r="L15" s="50">
        <v>0</v>
      </c>
      <c r="M15" s="49" t="s">
        <v>110</v>
      </c>
      <c r="N15" s="50">
        <v>6179128</v>
      </c>
      <c r="O15" s="50">
        <v>7617969</v>
      </c>
      <c r="P15" s="50">
        <v>72967436</v>
      </c>
    </row>
    <row r="16" spans="1:16" s="22" customFormat="1" ht="29.25" customHeight="1">
      <c r="A16" s="57" t="s">
        <v>111</v>
      </c>
      <c r="B16" s="58">
        <v>2099362</v>
      </c>
      <c r="C16" s="58">
        <v>0</v>
      </c>
      <c r="D16" s="58">
        <v>311</v>
      </c>
      <c r="E16" s="58">
        <v>72542</v>
      </c>
      <c r="F16" s="58">
        <v>0</v>
      </c>
      <c r="G16" s="58">
        <v>0</v>
      </c>
      <c r="H16" s="58">
        <v>219706</v>
      </c>
      <c r="I16" s="58">
        <v>0</v>
      </c>
      <c r="J16" s="58">
        <v>0</v>
      </c>
      <c r="K16" s="58">
        <v>0</v>
      </c>
      <c r="L16" s="58">
        <v>0</v>
      </c>
      <c r="M16" s="57" t="s">
        <v>111</v>
      </c>
      <c r="N16" s="58">
        <v>3658592</v>
      </c>
      <c r="O16" s="58">
        <v>3878298</v>
      </c>
      <c r="P16" s="58">
        <v>41147360</v>
      </c>
    </row>
    <row r="17" spans="1:16" s="22" customFormat="1" ht="29.25" customHeight="1">
      <c r="A17" s="49" t="s">
        <v>112</v>
      </c>
      <c r="B17" s="50">
        <v>583711</v>
      </c>
      <c r="C17" s="50">
        <v>0</v>
      </c>
      <c r="D17" s="50">
        <v>0</v>
      </c>
      <c r="E17" s="50">
        <v>17115</v>
      </c>
      <c r="F17" s="50">
        <v>0</v>
      </c>
      <c r="G17" s="50">
        <v>0</v>
      </c>
      <c r="H17" s="50">
        <v>99556</v>
      </c>
      <c r="I17" s="50">
        <v>0</v>
      </c>
      <c r="J17" s="50">
        <v>0</v>
      </c>
      <c r="K17" s="50">
        <v>0</v>
      </c>
      <c r="L17" s="50">
        <v>0</v>
      </c>
      <c r="M17" s="49" t="s">
        <v>112</v>
      </c>
      <c r="N17" s="50">
        <v>1539607</v>
      </c>
      <c r="O17" s="50">
        <v>1639163</v>
      </c>
      <c r="P17" s="50">
        <v>10488176</v>
      </c>
    </row>
    <row r="18" spans="1:16" s="22" customFormat="1" ht="29.25" customHeight="1">
      <c r="A18" s="49" t="s">
        <v>113</v>
      </c>
      <c r="B18" s="50">
        <v>1616242</v>
      </c>
      <c r="C18" s="50">
        <v>0</v>
      </c>
      <c r="D18" s="50">
        <v>939</v>
      </c>
      <c r="E18" s="50">
        <v>56892</v>
      </c>
      <c r="F18" s="50">
        <v>676782</v>
      </c>
      <c r="G18" s="50">
        <v>0</v>
      </c>
      <c r="H18" s="50">
        <v>151716</v>
      </c>
      <c r="I18" s="50">
        <v>0</v>
      </c>
      <c r="J18" s="50">
        <v>0</v>
      </c>
      <c r="K18" s="50">
        <v>0</v>
      </c>
      <c r="L18" s="50">
        <v>0</v>
      </c>
      <c r="M18" s="49" t="s">
        <v>113</v>
      </c>
      <c r="N18" s="50">
        <v>6848489</v>
      </c>
      <c r="O18" s="50">
        <v>7676987</v>
      </c>
      <c r="P18" s="50">
        <v>69332078</v>
      </c>
    </row>
    <row r="19" spans="1:16" s="22" customFormat="1" ht="29.25" customHeight="1" thickBot="1">
      <c r="A19" s="49" t="s">
        <v>116</v>
      </c>
      <c r="B19" s="50">
        <v>459452</v>
      </c>
      <c r="C19" s="50">
        <v>0</v>
      </c>
      <c r="D19" s="50">
        <v>0</v>
      </c>
      <c r="E19" s="50">
        <v>15607</v>
      </c>
      <c r="F19" s="50">
        <v>127804</v>
      </c>
      <c r="G19" s="50">
        <v>163823</v>
      </c>
      <c r="H19" s="50">
        <v>265698</v>
      </c>
      <c r="I19" s="50">
        <v>0</v>
      </c>
      <c r="J19" s="50">
        <v>0</v>
      </c>
      <c r="K19" s="50">
        <v>0</v>
      </c>
      <c r="L19" s="50">
        <v>0</v>
      </c>
      <c r="M19" s="49" t="s">
        <v>116</v>
      </c>
      <c r="N19" s="50">
        <v>4014311</v>
      </c>
      <c r="O19" s="50">
        <v>4571636</v>
      </c>
      <c r="P19" s="50">
        <v>45913426</v>
      </c>
    </row>
    <row r="20" spans="1:16" s="22" customFormat="1" ht="29.25" customHeight="1" thickBot="1" thickTop="1">
      <c r="A20" s="55" t="s">
        <v>118</v>
      </c>
      <c r="B20" s="74">
        <f>SUM(B7:B19)</f>
        <v>24742378</v>
      </c>
      <c r="C20" s="74">
        <f aca="true" t="shared" si="0" ref="C20:P20">SUM(C7:C19)</f>
        <v>1603403</v>
      </c>
      <c r="D20" s="74">
        <f t="shared" si="0"/>
        <v>178509</v>
      </c>
      <c r="E20" s="74">
        <f t="shared" si="0"/>
        <v>1804002</v>
      </c>
      <c r="F20" s="74">
        <f t="shared" si="0"/>
        <v>14514582</v>
      </c>
      <c r="G20" s="74">
        <f t="shared" si="0"/>
        <v>6774992</v>
      </c>
      <c r="H20" s="74">
        <f t="shared" si="0"/>
        <v>16907539</v>
      </c>
      <c r="I20" s="74">
        <f>SUM(I7:I19)</f>
        <v>0</v>
      </c>
      <c r="J20" s="74">
        <f>SUM(J7:J19)</f>
        <v>0</v>
      </c>
      <c r="K20" s="74">
        <f>SUM(K7:K19)</f>
        <v>2602859</v>
      </c>
      <c r="L20" s="74">
        <f>SUM(L7:L19)</f>
        <v>2602859</v>
      </c>
      <c r="M20" s="55" t="s">
        <v>118</v>
      </c>
      <c r="N20" s="74">
        <f t="shared" si="0"/>
        <v>204874314</v>
      </c>
      <c r="O20" s="74">
        <f t="shared" si="0"/>
        <v>245674286</v>
      </c>
      <c r="P20" s="74">
        <f t="shared" si="0"/>
        <v>2104985476</v>
      </c>
    </row>
    <row r="21" spans="1:16" s="22" customFormat="1" ht="29.25" customHeight="1" thickTop="1">
      <c r="A21" s="60" t="s">
        <v>89</v>
      </c>
      <c r="B21" s="61">
        <v>95090</v>
      </c>
      <c r="C21" s="61">
        <v>5026</v>
      </c>
      <c r="D21" s="61">
        <v>3379</v>
      </c>
      <c r="E21" s="61">
        <v>15233</v>
      </c>
      <c r="F21" s="61">
        <v>0</v>
      </c>
      <c r="G21" s="61">
        <v>0</v>
      </c>
      <c r="H21" s="61">
        <v>6241</v>
      </c>
      <c r="I21" s="61">
        <v>0</v>
      </c>
      <c r="J21" s="61">
        <v>0</v>
      </c>
      <c r="K21" s="61">
        <v>0</v>
      </c>
      <c r="L21" s="61">
        <v>0</v>
      </c>
      <c r="M21" s="60" t="s">
        <v>89</v>
      </c>
      <c r="N21" s="61">
        <v>2901347</v>
      </c>
      <c r="O21" s="61">
        <v>2907588</v>
      </c>
      <c r="P21" s="61">
        <v>17878151</v>
      </c>
    </row>
    <row r="22" spans="1:16" s="22" customFormat="1" ht="29.25" customHeight="1">
      <c r="A22" s="51" t="s">
        <v>4</v>
      </c>
      <c r="B22" s="50">
        <v>198605</v>
      </c>
      <c r="C22" s="50">
        <v>22115</v>
      </c>
      <c r="D22" s="50">
        <v>1549</v>
      </c>
      <c r="E22" s="50">
        <v>22117</v>
      </c>
      <c r="F22" s="50">
        <v>372887</v>
      </c>
      <c r="G22" s="50">
        <v>0</v>
      </c>
      <c r="H22" s="50">
        <v>14925</v>
      </c>
      <c r="I22" s="50">
        <v>0</v>
      </c>
      <c r="J22" s="50">
        <v>0</v>
      </c>
      <c r="K22" s="50">
        <v>0</v>
      </c>
      <c r="L22" s="50">
        <v>0</v>
      </c>
      <c r="M22" s="51" t="s">
        <v>4</v>
      </c>
      <c r="N22" s="50">
        <v>730617</v>
      </c>
      <c r="O22" s="50">
        <v>1118429</v>
      </c>
      <c r="P22" s="50">
        <v>11169501</v>
      </c>
    </row>
    <row r="23" spans="1:16" s="22" customFormat="1" ht="29.25" customHeight="1">
      <c r="A23" s="51" t="s">
        <v>5</v>
      </c>
      <c r="B23" s="50">
        <v>830470</v>
      </c>
      <c r="C23" s="50">
        <v>0</v>
      </c>
      <c r="D23" s="50">
        <v>1140</v>
      </c>
      <c r="E23" s="50">
        <v>26649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1" t="s">
        <v>5</v>
      </c>
      <c r="N23" s="50">
        <v>1146225</v>
      </c>
      <c r="O23" s="50">
        <v>1146225</v>
      </c>
      <c r="P23" s="50">
        <v>14740094</v>
      </c>
    </row>
    <row r="24" spans="1:16" s="22" customFormat="1" ht="29.25" customHeight="1">
      <c r="A24" s="51" t="s">
        <v>6</v>
      </c>
      <c r="B24" s="50">
        <v>282691</v>
      </c>
      <c r="C24" s="50">
        <v>0</v>
      </c>
      <c r="D24" s="50">
        <v>0</v>
      </c>
      <c r="E24" s="50">
        <v>8448</v>
      </c>
      <c r="F24" s="50">
        <v>578406</v>
      </c>
      <c r="G24" s="50">
        <v>0</v>
      </c>
      <c r="H24" s="50">
        <v>7626</v>
      </c>
      <c r="I24" s="50">
        <v>0</v>
      </c>
      <c r="J24" s="50">
        <v>0</v>
      </c>
      <c r="K24" s="50">
        <v>0</v>
      </c>
      <c r="L24" s="50">
        <v>0</v>
      </c>
      <c r="M24" s="51" t="s">
        <v>6</v>
      </c>
      <c r="N24" s="50">
        <v>893466</v>
      </c>
      <c r="O24" s="50">
        <v>1479498</v>
      </c>
      <c r="P24" s="50">
        <v>10523495</v>
      </c>
    </row>
    <row r="25" spans="1:16" s="99" customFormat="1" ht="29.25" customHeight="1">
      <c r="A25" s="63" t="s">
        <v>7</v>
      </c>
      <c r="B25" s="58">
        <v>75969</v>
      </c>
      <c r="C25" s="58">
        <v>348106</v>
      </c>
      <c r="D25" s="58">
        <v>0</v>
      </c>
      <c r="E25" s="58">
        <v>100702</v>
      </c>
      <c r="F25" s="58">
        <v>31985</v>
      </c>
      <c r="G25" s="58">
        <v>0</v>
      </c>
      <c r="H25" s="58">
        <v>106357</v>
      </c>
      <c r="I25" s="58">
        <v>0</v>
      </c>
      <c r="J25" s="58">
        <v>0</v>
      </c>
      <c r="K25" s="58">
        <v>0</v>
      </c>
      <c r="L25" s="58">
        <v>0</v>
      </c>
      <c r="M25" s="63" t="s">
        <v>7</v>
      </c>
      <c r="N25" s="58">
        <v>1667989</v>
      </c>
      <c r="O25" s="58">
        <v>1806331</v>
      </c>
      <c r="P25" s="58">
        <v>19415142</v>
      </c>
    </row>
    <row r="26" spans="1:16" s="22" customFormat="1" ht="29.25" customHeight="1">
      <c r="A26" s="52" t="s">
        <v>8</v>
      </c>
      <c r="B26" s="50">
        <v>534250</v>
      </c>
      <c r="C26" s="50">
        <v>0</v>
      </c>
      <c r="D26" s="50">
        <v>0</v>
      </c>
      <c r="E26" s="50">
        <v>45447</v>
      </c>
      <c r="F26" s="50">
        <v>937685</v>
      </c>
      <c r="G26" s="50">
        <v>0</v>
      </c>
      <c r="H26" s="50">
        <v>725</v>
      </c>
      <c r="I26" s="50">
        <v>0</v>
      </c>
      <c r="J26" s="50">
        <v>0</v>
      </c>
      <c r="K26" s="50">
        <v>0</v>
      </c>
      <c r="L26" s="50">
        <v>0</v>
      </c>
      <c r="M26" s="52" t="s">
        <v>8</v>
      </c>
      <c r="N26" s="50">
        <v>2257057</v>
      </c>
      <c r="O26" s="50">
        <v>3195467</v>
      </c>
      <c r="P26" s="50">
        <v>9470043</v>
      </c>
    </row>
    <row r="27" spans="1:16" s="22" customFormat="1" ht="29.25" customHeight="1">
      <c r="A27" s="51" t="s">
        <v>9</v>
      </c>
      <c r="B27" s="50">
        <v>323727</v>
      </c>
      <c r="C27" s="50">
        <v>0</v>
      </c>
      <c r="D27" s="50">
        <v>0</v>
      </c>
      <c r="E27" s="50">
        <v>41553</v>
      </c>
      <c r="F27" s="50">
        <v>0</v>
      </c>
      <c r="G27" s="50">
        <v>0</v>
      </c>
      <c r="H27" s="50">
        <v>3592</v>
      </c>
      <c r="I27" s="50">
        <v>0</v>
      </c>
      <c r="J27" s="50">
        <v>0</v>
      </c>
      <c r="K27" s="50">
        <v>0</v>
      </c>
      <c r="L27" s="50">
        <v>0</v>
      </c>
      <c r="M27" s="51" t="s">
        <v>9</v>
      </c>
      <c r="N27" s="50">
        <v>32574</v>
      </c>
      <c r="O27" s="50">
        <v>36166</v>
      </c>
      <c r="P27" s="50">
        <v>4305419</v>
      </c>
    </row>
    <row r="28" spans="1:16" s="22" customFormat="1" ht="29.25" customHeight="1">
      <c r="A28" s="52" t="s">
        <v>10</v>
      </c>
      <c r="B28" s="50">
        <v>5392</v>
      </c>
      <c r="C28" s="50">
        <v>0</v>
      </c>
      <c r="D28" s="50">
        <v>0</v>
      </c>
      <c r="E28" s="50">
        <v>3963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2" t="s">
        <v>10</v>
      </c>
      <c r="N28" s="50">
        <v>180</v>
      </c>
      <c r="O28" s="50">
        <v>180</v>
      </c>
      <c r="P28" s="50">
        <v>137831</v>
      </c>
    </row>
    <row r="29" spans="1:16" s="22" customFormat="1" ht="29.25" customHeight="1">
      <c r="A29" s="52" t="s">
        <v>11</v>
      </c>
      <c r="B29" s="50">
        <v>175078</v>
      </c>
      <c r="C29" s="50">
        <v>0</v>
      </c>
      <c r="D29" s="50">
        <v>0</v>
      </c>
      <c r="E29" s="50">
        <v>81271</v>
      </c>
      <c r="F29" s="50">
        <v>499</v>
      </c>
      <c r="G29" s="50">
        <v>0</v>
      </c>
      <c r="H29" s="50">
        <v>16125</v>
      </c>
      <c r="I29" s="50">
        <v>0</v>
      </c>
      <c r="J29" s="50">
        <v>0</v>
      </c>
      <c r="K29" s="50">
        <v>0</v>
      </c>
      <c r="L29" s="50">
        <v>0</v>
      </c>
      <c r="M29" s="52" t="s">
        <v>11</v>
      </c>
      <c r="N29" s="50">
        <v>43593</v>
      </c>
      <c r="O29" s="50">
        <v>60217</v>
      </c>
      <c r="P29" s="50">
        <v>2498522</v>
      </c>
    </row>
    <row r="30" spans="1:16" s="99" customFormat="1" ht="29.25" customHeight="1">
      <c r="A30" s="63" t="s">
        <v>117</v>
      </c>
      <c r="B30" s="58">
        <v>776432</v>
      </c>
      <c r="C30" s="58">
        <v>0</v>
      </c>
      <c r="D30" s="58">
        <v>0</v>
      </c>
      <c r="E30" s="58">
        <v>36891</v>
      </c>
      <c r="F30" s="58">
        <v>0</v>
      </c>
      <c r="G30" s="58">
        <v>0</v>
      </c>
      <c r="H30" s="58">
        <v>78147</v>
      </c>
      <c r="I30" s="58">
        <v>0</v>
      </c>
      <c r="J30" s="58">
        <v>0</v>
      </c>
      <c r="K30" s="58">
        <v>0</v>
      </c>
      <c r="L30" s="58">
        <v>0</v>
      </c>
      <c r="M30" s="63" t="s">
        <v>117</v>
      </c>
      <c r="N30" s="58">
        <v>1149841</v>
      </c>
      <c r="O30" s="58">
        <v>1227988</v>
      </c>
      <c r="P30" s="58">
        <v>13189532</v>
      </c>
    </row>
    <row r="31" spans="1:16" s="22" customFormat="1" ht="29.25" customHeight="1">
      <c r="A31" s="52" t="s">
        <v>12</v>
      </c>
      <c r="B31" s="50">
        <v>366564</v>
      </c>
      <c r="C31" s="50">
        <v>0</v>
      </c>
      <c r="D31" s="50">
        <v>0</v>
      </c>
      <c r="E31" s="50">
        <v>101778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2" t="s">
        <v>12</v>
      </c>
      <c r="N31" s="50">
        <v>420524</v>
      </c>
      <c r="O31" s="50">
        <v>420524</v>
      </c>
      <c r="P31" s="50">
        <v>5819181</v>
      </c>
    </row>
    <row r="32" spans="1:16" s="22" customFormat="1" ht="29.25" customHeight="1">
      <c r="A32" s="52" t="s">
        <v>13</v>
      </c>
      <c r="B32" s="50">
        <v>828259</v>
      </c>
      <c r="C32" s="50">
        <v>0</v>
      </c>
      <c r="D32" s="50">
        <v>0</v>
      </c>
      <c r="E32" s="50">
        <v>21142</v>
      </c>
      <c r="F32" s="50">
        <v>0</v>
      </c>
      <c r="G32" s="50">
        <v>0</v>
      </c>
      <c r="H32" s="50">
        <v>49348</v>
      </c>
      <c r="I32" s="50">
        <v>0</v>
      </c>
      <c r="J32" s="50">
        <v>0</v>
      </c>
      <c r="K32" s="50">
        <v>0</v>
      </c>
      <c r="L32" s="50">
        <v>0</v>
      </c>
      <c r="M32" s="52" t="s">
        <v>13</v>
      </c>
      <c r="N32" s="50">
        <v>21556</v>
      </c>
      <c r="O32" s="50">
        <v>70904</v>
      </c>
      <c r="P32" s="50">
        <v>5189368</v>
      </c>
    </row>
    <row r="33" spans="1:16" s="22" customFormat="1" ht="29.25" customHeight="1">
      <c r="A33" s="52" t="s">
        <v>14</v>
      </c>
      <c r="B33" s="50">
        <v>254697</v>
      </c>
      <c r="C33" s="50">
        <v>0</v>
      </c>
      <c r="D33" s="50">
        <v>4609</v>
      </c>
      <c r="E33" s="50">
        <v>57237</v>
      </c>
      <c r="F33" s="50">
        <v>173227</v>
      </c>
      <c r="G33" s="50">
        <v>0</v>
      </c>
      <c r="H33" s="50">
        <v>77190</v>
      </c>
      <c r="I33" s="50">
        <v>0</v>
      </c>
      <c r="J33" s="50">
        <v>0</v>
      </c>
      <c r="K33" s="50">
        <v>0</v>
      </c>
      <c r="L33" s="50">
        <v>0</v>
      </c>
      <c r="M33" s="52" t="s">
        <v>14</v>
      </c>
      <c r="N33" s="50">
        <v>735388</v>
      </c>
      <c r="O33" s="50">
        <v>985805</v>
      </c>
      <c r="P33" s="50">
        <v>6605221</v>
      </c>
    </row>
    <row r="34" spans="1:16" s="22" customFormat="1" ht="29.25" customHeight="1">
      <c r="A34" s="52" t="s">
        <v>15</v>
      </c>
      <c r="B34" s="50">
        <v>460910</v>
      </c>
      <c r="C34" s="50">
        <v>0</v>
      </c>
      <c r="D34" s="50">
        <v>576</v>
      </c>
      <c r="E34" s="50">
        <v>61763</v>
      </c>
      <c r="F34" s="50">
        <v>400027</v>
      </c>
      <c r="G34" s="50">
        <v>0</v>
      </c>
      <c r="H34" s="50">
        <v>108537</v>
      </c>
      <c r="I34" s="50">
        <v>0</v>
      </c>
      <c r="J34" s="50">
        <v>0</v>
      </c>
      <c r="K34" s="50">
        <v>0</v>
      </c>
      <c r="L34" s="50">
        <v>0</v>
      </c>
      <c r="M34" s="52" t="s">
        <v>15</v>
      </c>
      <c r="N34" s="50">
        <v>4039235</v>
      </c>
      <c r="O34" s="50">
        <v>4547799</v>
      </c>
      <c r="P34" s="50">
        <v>24730022</v>
      </c>
    </row>
    <row r="35" spans="1:16" s="99" customFormat="1" ht="29.25" customHeight="1">
      <c r="A35" s="63" t="s">
        <v>16</v>
      </c>
      <c r="B35" s="58">
        <v>312953</v>
      </c>
      <c r="C35" s="58">
        <v>0</v>
      </c>
      <c r="D35" s="58">
        <v>0</v>
      </c>
      <c r="E35" s="58">
        <v>21045</v>
      </c>
      <c r="F35" s="58">
        <v>0</v>
      </c>
      <c r="G35" s="58">
        <v>761</v>
      </c>
      <c r="H35" s="58">
        <v>82635</v>
      </c>
      <c r="I35" s="58">
        <v>0</v>
      </c>
      <c r="J35" s="58">
        <v>0</v>
      </c>
      <c r="K35" s="58">
        <v>0</v>
      </c>
      <c r="L35" s="58">
        <v>0</v>
      </c>
      <c r="M35" s="63" t="s">
        <v>16</v>
      </c>
      <c r="N35" s="58">
        <v>815133</v>
      </c>
      <c r="O35" s="58">
        <v>898529</v>
      </c>
      <c r="P35" s="58">
        <v>20315436</v>
      </c>
    </row>
    <row r="36" spans="1:16" s="22" customFormat="1" ht="29.25" customHeight="1">
      <c r="A36" s="52" t="s">
        <v>17</v>
      </c>
      <c r="B36" s="50">
        <v>0</v>
      </c>
      <c r="C36" s="50">
        <v>0</v>
      </c>
      <c r="D36" s="50">
        <v>0</v>
      </c>
      <c r="E36" s="50">
        <v>99</v>
      </c>
      <c r="F36" s="50">
        <v>0</v>
      </c>
      <c r="G36" s="50">
        <v>0</v>
      </c>
      <c r="H36" s="50">
        <v>3796</v>
      </c>
      <c r="I36" s="50">
        <v>0</v>
      </c>
      <c r="J36" s="50">
        <v>0</v>
      </c>
      <c r="K36" s="50">
        <v>0</v>
      </c>
      <c r="L36" s="50">
        <v>0</v>
      </c>
      <c r="M36" s="52" t="s">
        <v>17</v>
      </c>
      <c r="N36" s="50">
        <v>26116</v>
      </c>
      <c r="O36" s="50">
        <v>29912</v>
      </c>
      <c r="P36" s="50">
        <v>4505636</v>
      </c>
    </row>
    <row r="37" spans="1:16" s="22" customFormat="1" ht="29.25" customHeight="1">
      <c r="A37" s="52" t="s">
        <v>18</v>
      </c>
      <c r="B37" s="50">
        <v>393913</v>
      </c>
      <c r="C37" s="50">
        <v>0</v>
      </c>
      <c r="D37" s="50">
        <v>0</v>
      </c>
      <c r="E37" s="50">
        <v>29957</v>
      </c>
      <c r="F37" s="50">
        <v>0</v>
      </c>
      <c r="G37" s="50">
        <v>0</v>
      </c>
      <c r="H37" s="50">
        <v>35338</v>
      </c>
      <c r="I37" s="50">
        <v>0</v>
      </c>
      <c r="J37" s="50">
        <v>0</v>
      </c>
      <c r="K37" s="50">
        <v>0</v>
      </c>
      <c r="L37" s="50">
        <v>0</v>
      </c>
      <c r="M37" s="52" t="s">
        <v>18</v>
      </c>
      <c r="N37" s="50">
        <v>39274</v>
      </c>
      <c r="O37" s="50">
        <v>74612</v>
      </c>
      <c r="P37" s="50">
        <v>2348937</v>
      </c>
    </row>
    <row r="38" spans="1:16" s="22" customFormat="1" ht="29.25" customHeight="1">
      <c r="A38" s="52" t="s">
        <v>19</v>
      </c>
      <c r="B38" s="50">
        <v>273304</v>
      </c>
      <c r="C38" s="50">
        <v>0</v>
      </c>
      <c r="D38" s="50">
        <v>11304</v>
      </c>
      <c r="E38" s="50">
        <v>6225</v>
      </c>
      <c r="F38" s="50">
        <v>0</v>
      </c>
      <c r="G38" s="50">
        <v>0</v>
      </c>
      <c r="H38" s="50">
        <v>9163</v>
      </c>
      <c r="I38" s="50">
        <v>0</v>
      </c>
      <c r="J38" s="50">
        <v>0</v>
      </c>
      <c r="K38" s="50">
        <v>0</v>
      </c>
      <c r="L38" s="50">
        <v>0</v>
      </c>
      <c r="M38" s="52" t="s">
        <v>19</v>
      </c>
      <c r="N38" s="50">
        <v>18984</v>
      </c>
      <c r="O38" s="50">
        <v>28147</v>
      </c>
      <c r="P38" s="50">
        <v>930450</v>
      </c>
    </row>
    <row r="39" spans="1:16" s="22" customFormat="1" ht="29.25" customHeight="1">
      <c r="A39" s="51" t="s">
        <v>20</v>
      </c>
      <c r="B39" s="50">
        <v>202259</v>
      </c>
      <c r="C39" s="50">
        <v>0</v>
      </c>
      <c r="D39" s="50">
        <v>7774</v>
      </c>
      <c r="E39" s="50">
        <v>13471</v>
      </c>
      <c r="F39" s="50">
        <v>0</v>
      </c>
      <c r="G39" s="50">
        <v>0</v>
      </c>
      <c r="H39" s="50">
        <v>52520</v>
      </c>
      <c r="I39" s="50">
        <v>0</v>
      </c>
      <c r="J39" s="50">
        <v>0</v>
      </c>
      <c r="K39" s="50">
        <v>0</v>
      </c>
      <c r="L39" s="50">
        <v>0</v>
      </c>
      <c r="M39" s="51" t="s">
        <v>20</v>
      </c>
      <c r="N39" s="50">
        <v>72566</v>
      </c>
      <c r="O39" s="50">
        <v>125086</v>
      </c>
      <c r="P39" s="50">
        <v>1281180</v>
      </c>
    </row>
    <row r="40" spans="1:16" s="99" customFormat="1" ht="29.25" customHeight="1">
      <c r="A40" s="62" t="s">
        <v>21</v>
      </c>
      <c r="B40" s="58">
        <v>140524</v>
      </c>
      <c r="C40" s="58">
        <v>0</v>
      </c>
      <c r="D40" s="58">
        <v>0</v>
      </c>
      <c r="E40" s="58">
        <v>34052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62" t="s">
        <v>21</v>
      </c>
      <c r="N40" s="58">
        <v>9926</v>
      </c>
      <c r="O40" s="58">
        <v>9926</v>
      </c>
      <c r="P40" s="58">
        <v>759612</v>
      </c>
    </row>
    <row r="41" spans="1:16" s="22" customFormat="1" ht="29.25" customHeight="1">
      <c r="A41" s="49" t="s">
        <v>114</v>
      </c>
      <c r="B41" s="50">
        <v>948220</v>
      </c>
      <c r="C41" s="50">
        <v>0</v>
      </c>
      <c r="D41" s="50">
        <v>0</v>
      </c>
      <c r="E41" s="50">
        <v>30770</v>
      </c>
      <c r="F41" s="50">
        <v>0</v>
      </c>
      <c r="G41" s="50">
        <v>0</v>
      </c>
      <c r="H41" s="50">
        <v>26792</v>
      </c>
      <c r="I41" s="50">
        <v>0</v>
      </c>
      <c r="J41" s="50">
        <v>0</v>
      </c>
      <c r="K41" s="50">
        <v>0</v>
      </c>
      <c r="L41" s="50">
        <v>0</v>
      </c>
      <c r="M41" s="49" t="s">
        <v>114</v>
      </c>
      <c r="N41" s="50">
        <v>528895</v>
      </c>
      <c r="O41" s="50">
        <v>555687</v>
      </c>
      <c r="P41" s="50">
        <v>20503028</v>
      </c>
    </row>
    <row r="42" spans="1:16" s="22" customFormat="1" ht="29.25" customHeight="1">
      <c r="A42" s="51" t="s">
        <v>22</v>
      </c>
      <c r="B42" s="50">
        <v>644890</v>
      </c>
      <c r="C42" s="50">
        <v>0</v>
      </c>
      <c r="D42" s="50">
        <v>28667</v>
      </c>
      <c r="E42" s="50">
        <v>56461</v>
      </c>
      <c r="F42" s="50">
        <v>1424159</v>
      </c>
      <c r="G42" s="50">
        <v>0</v>
      </c>
      <c r="H42" s="50">
        <v>178989</v>
      </c>
      <c r="I42" s="50">
        <v>0</v>
      </c>
      <c r="J42" s="50">
        <v>0</v>
      </c>
      <c r="K42" s="50">
        <v>0</v>
      </c>
      <c r="L42" s="50">
        <v>0</v>
      </c>
      <c r="M42" s="51" t="s">
        <v>22</v>
      </c>
      <c r="N42" s="50">
        <v>3203124</v>
      </c>
      <c r="O42" s="50">
        <v>4806272</v>
      </c>
      <c r="P42" s="50">
        <v>30567991</v>
      </c>
    </row>
    <row r="43" spans="1:16" s="22" customFormat="1" ht="29.25" customHeight="1">
      <c r="A43" s="51" t="s">
        <v>23</v>
      </c>
      <c r="B43" s="50">
        <v>245953</v>
      </c>
      <c r="C43" s="50">
        <v>0</v>
      </c>
      <c r="D43" s="50">
        <v>0</v>
      </c>
      <c r="E43" s="50">
        <v>3340</v>
      </c>
      <c r="F43" s="50">
        <v>461482</v>
      </c>
      <c r="G43" s="50">
        <v>0</v>
      </c>
      <c r="H43" s="50">
        <v>25322</v>
      </c>
      <c r="I43" s="50">
        <v>0</v>
      </c>
      <c r="J43" s="50">
        <v>0</v>
      </c>
      <c r="K43" s="50">
        <v>0</v>
      </c>
      <c r="L43" s="50">
        <v>0</v>
      </c>
      <c r="M43" s="51" t="s">
        <v>23</v>
      </c>
      <c r="N43" s="50">
        <v>712894</v>
      </c>
      <c r="O43" s="50">
        <v>1199698</v>
      </c>
      <c r="P43" s="50">
        <v>14434245</v>
      </c>
    </row>
    <row r="44" spans="1:16" s="22" customFormat="1" ht="29.25" customHeight="1">
      <c r="A44" s="52" t="s">
        <v>24</v>
      </c>
      <c r="B44" s="50">
        <v>86681</v>
      </c>
      <c r="C44" s="50">
        <v>0</v>
      </c>
      <c r="D44" s="50">
        <v>0</v>
      </c>
      <c r="E44" s="50">
        <v>921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2" t="s">
        <v>24</v>
      </c>
      <c r="N44" s="50">
        <v>193085</v>
      </c>
      <c r="O44" s="50">
        <v>193085</v>
      </c>
      <c r="P44" s="50">
        <v>4768774</v>
      </c>
    </row>
    <row r="45" spans="1:16" s="99" customFormat="1" ht="29.25" customHeight="1">
      <c r="A45" s="63" t="s">
        <v>25</v>
      </c>
      <c r="B45" s="58">
        <v>309758</v>
      </c>
      <c r="C45" s="58">
        <v>0</v>
      </c>
      <c r="D45" s="58">
        <v>418</v>
      </c>
      <c r="E45" s="58">
        <v>39695</v>
      </c>
      <c r="F45" s="58">
        <v>1080124</v>
      </c>
      <c r="G45" s="58">
        <v>0</v>
      </c>
      <c r="H45" s="58">
        <v>129563</v>
      </c>
      <c r="I45" s="58">
        <v>0</v>
      </c>
      <c r="J45" s="58">
        <v>0</v>
      </c>
      <c r="K45" s="58">
        <v>0</v>
      </c>
      <c r="L45" s="58">
        <v>0</v>
      </c>
      <c r="M45" s="63" t="s">
        <v>25</v>
      </c>
      <c r="N45" s="58">
        <v>2145773</v>
      </c>
      <c r="O45" s="58">
        <v>3355460</v>
      </c>
      <c r="P45" s="58">
        <v>27422317</v>
      </c>
    </row>
    <row r="46" spans="1:16" s="22" customFormat="1" ht="29.25" customHeight="1">
      <c r="A46" s="52" t="s">
        <v>26</v>
      </c>
      <c r="B46" s="50">
        <v>1374384</v>
      </c>
      <c r="C46" s="50">
        <v>0</v>
      </c>
      <c r="D46" s="50">
        <v>0</v>
      </c>
      <c r="E46" s="50">
        <v>19960</v>
      </c>
      <c r="F46" s="50">
        <v>1107343</v>
      </c>
      <c r="G46" s="50">
        <v>0</v>
      </c>
      <c r="H46" s="50">
        <v>60865</v>
      </c>
      <c r="I46" s="50">
        <v>0</v>
      </c>
      <c r="J46" s="50">
        <v>0</v>
      </c>
      <c r="K46" s="50">
        <v>0</v>
      </c>
      <c r="L46" s="50">
        <v>0</v>
      </c>
      <c r="M46" s="52" t="s">
        <v>26</v>
      </c>
      <c r="N46" s="50">
        <v>1210401</v>
      </c>
      <c r="O46" s="50">
        <v>2378609</v>
      </c>
      <c r="P46" s="50">
        <v>16430304</v>
      </c>
    </row>
    <row r="47" spans="1:16" s="22" customFormat="1" ht="29.25" customHeight="1">
      <c r="A47" s="52" t="s">
        <v>27</v>
      </c>
      <c r="B47" s="50">
        <v>1076386</v>
      </c>
      <c r="C47" s="50">
        <v>0</v>
      </c>
      <c r="D47" s="50">
        <v>0</v>
      </c>
      <c r="E47" s="50">
        <v>18548</v>
      </c>
      <c r="F47" s="50">
        <v>0</v>
      </c>
      <c r="G47" s="50">
        <v>0</v>
      </c>
      <c r="H47" s="50">
        <v>71700</v>
      </c>
      <c r="I47" s="50">
        <v>0</v>
      </c>
      <c r="J47" s="50">
        <v>0</v>
      </c>
      <c r="K47" s="50">
        <v>0</v>
      </c>
      <c r="L47" s="50">
        <v>0</v>
      </c>
      <c r="M47" s="52" t="s">
        <v>27</v>
      </c>
      <c r="N47" s="50">
        <v>259949</v>
      </c>
      <c r="O47" s="50">
        <v>331649</v>
      </c>
      <c r="P47" s="50">
        <v>7511599</v>
      </c>
    </row>
    <row r="48" spans="1:16" s="22" customFormat="1" ht="29.25" customHeight="1">
      <c r="A48" s="52" t="s">
        <v>28</v>
      </c>
      <c r="B48" s="50">
        <v>930591</v>
      </c>
      <c r="C48" s="50">
        <v>0</v>
      </c>
      <c r="D48" s="50">
        <v>0</v>
      </c>
      <c r="E48" s="50">
        <v>44725</v>
      </c>
      <c r="F48" s="50">
        <v>0</v>
      </c>
      <c r="G48" s="50">
        <v>0</v>
      </c>
      <c r="H48" s="50">
        <v>59394</v>
      </c>
      <c r="I48" s="50">
        <v>0</v>
      </c>
      <c r="J48" s="50">
        <v>0</v>
      </c>
      <c r="K48" s="50">
        <v>0</v>
      </c>
      <c r="L48" s="50">
        <v>0</v>
      </c>
      <c r="M48" s="52" t="s">
        <v>28</v>
      </c>
      <c r="N48" s="50">
        <v>1247713</v>
      </c>
      <c r="O48" s="50">
        <v>1307107</v>
      </c>
      <c r="P48" s="50">
        <v>9906828</v>
      </c>
    </row>
    <row r="49" spans="1:16" s="22" customFormat="1" ht="29.25" customHeight="1">
      <c r="A49" s="52" t="s">
        <v>29</v>
      </c>
      <c r="B49" s="50">
        <v>947122</v>
      </c>
      <c r="C49" s="50">
        <v>0</v>
      </c>
      <c r="D49" s="50">
        <v>37276</v>
      </c>
      <c r="E49" s="50">
        <v>1888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2" t="s">
        <v>29</v>
      </c>
      <c r="N49" s="50">
        <v>40018</v>
      </c>
      <c r="O49" s="50">
        <v>40018</v>
      </c>
      <c r="P49" s="50">
        <v>2431564</v>
      </c>
    </row>
    <row r="50" spans="1:16" s="99" customFormat="1" ht="29.25" customHeight="1">
      <c r="A50" s="63" t="s">
        <v>30</v>
      </c>
      <c r="B50" s="58">
        <v>847997</v>
      </c>
      <c r="C50" s="58">
        <v>0</v>
      </c>
      <c r="D50" s="58">
        <v>228</v>
      </c>
      <c r="E50" s="58">
        <v>12746</v>
      </c>
      <c r="F50" s="58">
        <v>1426898</v>
      </c>
      <c r="G50" s="58">
        <v>0</v>
      </c>
      <c r="H50" s="58">
        <v>45578</v>
      </c>
      <c r="I50" s="58">
        <v>0</v>
      </c>
      <c r="J50" s="58">
        <v>0</v>
      </c>
      <c r="K50" s="58">
        <v>0</v>
      </c>
      <c r="L50" s="58">
        <v>0</v>
      </c>
      <c r="M50" s="63" t="s">
        <v>30</v>
      </c>
      <c r="N50" s="58">
        <v>1938559</v>
      </c>
      <c r="O50" s="58">
        <v>3411035</v>
      </c>
      <c r="P50" s="58">
        <v>19061794</v>
      </c>
    </row>
    <row r="51" spans="1:16" s="22" customFormat="1" ht="29.25" customHeight="1">
      <c r="A51" s="52" t="s">
        <v>31</v>
      </c>
      <c r="B51" s="50">
        <v>161877</v>
      </c>
      <c r="C51" s="50">
        <v>0</v>
      </c>
      <c r="D51" s="50">
        <v>66</v>
      </c>
      <c r="E51" s="50">
        <v>7042</v>
      </c>
      <c r="F51" s="50">
        <v>0</v>
      </c>
      <c r="G51" s="50">
        <v>0</v>
      </c>
      <c r="H51" s="50">
        <v>7526</v>
      </c>
      <c r="I51" s="50">
        <v>0</v>
      </c>
      <c r="J51" s="50">
        <v>0</v>
      </c>
      <c r="K51" s="50">
        <v>0</v>
      </c>
      <c r="L51" s="50">
        <v>0</v>
      </c>
      <c r="M51" s="52" t="s">
        <v>31</v>
      </c>
      <c r="N51" s="50">
        <v>420074</v>
      </c>
      <c r="O51" s="50">
        <v>427600</v>
      </c>
      <c r="P51" s="50">
        <v>5930581</v>
      </c>
    </row>
    <row r="52" spans="1:16" s="22" customFormat="1" ht="29.25" customHeight="1">
      <c r="A52" s="52" t="s">
        <v>32</v>
      </c>
      <c r="B52" s="50">
        <v>552834</v>
      </c>
      <c r="C52" s="50">
        <v>0</v>
      </c>
      <c r="D52" s="50">
        <v>516</v>
      </c>
      <c r="E52" s="50">
        <v>36819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2" t="s">
        <v>32</v>
      </c>
      <c r="N52" s="50">
        <v>119555</v>
      </c>
      <c r="O52" s="50">
        <v>119555</v>
      </c>
      <c r="P52" s="50">
        <v>5348526</v>
      </c>
    </row>
    <row r="53" spans="1:16" s="22" customFormat="1" ht="29.25" customHeight="1">
      <c r="A53" s="52" t="s">
        <v>33</v>
      </c>
      <c r="B53" s="50">
        <v>232933</v>
      </c>
      <c r="C53" s="50">
        <v>0</v>
      </c>
      <c r="D53" s="50">
        <v>0</v>
      </c>
      <c r="E53" s="50">
        <v>5884</v>
      </c>
      <c r="F53" s="50">
        <v>376121</v>
      </c>
      <c r="G53" s="50">
        <v>0</v>
      </c>
      <c r="H53" s="50">
        <v>25195</v>
      </c>
      <c r="I53" s="50">
        <v>0</v>
      </c>
      <c r="J53" s="50">
        <v>0</v>
      </c>
      <c r="K53" s="50">
        <v>0</v>
      </c>
      <c r="L53" s="50">
        <v>0</v>
      </c>
      <c r="M53" s="52" t="s">
        <v>33</v>
      </c>
      <c r="N53" s="50">
        <v>445478</v>
      </c>
      <c r="O53" s="50">
        <v>846794</v>
      </c>
      <c r="P53" s="50">
        <v>6972281</v>
      </c>
    </row>
    <row r="54" spans="1:16" s="22" customFormat="1" ht="29.25" customHeight="1">
      <c r="A54" s="52" t="s">
        <v>34</v>
      </c>
      <c r="B54" s="50">
        <v>908029</v>
      </c>
      <c r="C54" s="50">
        <v>0</v>
      </c>
      <c r="D54" s="50">
        <v>9069</v>
      </c>
      <c r="E54" s="50">
        <v>24526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2" t="s">
        <v>34</v>
      </c>
      <c r="N54" s="50">
        <v>250112</v>
      </c>
      <c r="O54" s="50">
        <v>250112</v>
      </c>
      <c r="P54" s="50">
        <v>4622555</v>
      </c>
    </row>
    <row r="55" spans="1:16" s="99" customFormat="1" ht="29.25" customHeight="1">
      <c r="A55" s="63" t="s">
        <v>35</v>
      </c>
      <c r="B55" s="58">
        <v>438244</v>
      </c>
      <c r="C55" s="58">
        <v>0</v>
      </c>
      <c r="D55" s="58">
        <v>578</v>
      </c>
      <c r="E55" s="58">
        <v>21552</v>
      </c>
      <c r="F55" s="58">
        <v>0</v>
      </c>
      <c r="G55" s="58">
        <v>0</v>
      </c>
      <c r="H55" s="58">
        <v>96179</v>
      </c>
      <c r="I55" s="58">
        <v>0</v>
      </c>
      <c r="J55" s="58">
        <v>0</v>
      </c>
      <c r="K55" s="58">
        <v>0</v>
      </c>
      <c r="L55" s="58">
        <v>0</v>
      </c>
      <c r="M55" s="63" t="s">
        <v>35</v>
      </c>
      <c r="N55" s="58">
        <v>604051</v>
      </c>
      <c r="O55" s="58">
        <v>700230</v>
      </c>
      <c r="P55" s="58">
        <v>15436188</v>
      </c>
    </row>
    <row r="56" spans="1:16" s="22" customFormat="1" ht="29.25" customHeight="1">
      <c r="A56" s="52" t="s">
        <v>36</v>
      </c>
      <c r="B56" s="50">
        <v>1291485</v>
      </c>
      <c r="C56" s="50">
        <v>0</v>
      </c>
      <c r="D56" s="50">
        <v>2001</v>
      </c>
      <c r="E56" s="50">
        <v>5862</v>
      </c>
      <c r="F56" s="50">
        <v>250399</v>
      </c>
      <c r="G56" s="50">
        <v>0</v>
      </c>
      <c r="H56" s="50">
        <v>53523</v>
      </c>
      <c r="I56" s="50">
        <v>0</v>
      </c>
      <c r="J56" s="50">
        <v>0</v>
      </c>
      <c r="K56" s="50">
        <v>0</v>
      </c>
      <c r="L56" s="50">
        <v>0</v>
      </c>
      <c r="M56" s="52" t="s">
        <v>36</v>
      </c>
      <c r="N56" s="50">
        <v>736980</v>
      </c>
      <c r="O56" s="50">
        <v>1040902</v>
      </c>
      <c r="P56" s="50">
        <v>11701068</v>
      </c>
    </row>
    <row r="57" spans="1:16" s="22" customFormat="1" ht="29.25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2" t="s">
        <v>37</v>
      </c>
      <c r="N57" s="50">
        <v>0</v>
      </c>
      <c r="O57" s="50">
        <v>0</v>
      </c>
      <c r="P57" s="50">
        <v>0</v>
      </c>
    </row>
    <row r="58" spans="1:16" s="22" customFormat="1" ht="29.25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2" t="s">
        <v>38</v>
      </c>
      <c r="N58" s="50">
        <v>173642</v>
      </c>
      <c r="O58" s="50">
        <v>173642</v>
      </c>
      <c r="P58" s="50">
        <v>2671910</v>
      </c>
    </row>
    <row r="59" spans="1:16" s="22" customFormat="1" ht="29.25" customHeight="1">
      <c r="A59" s="51" t="s">
        <v>39</v>
      </c>
      <c r="B59" s="50">
        <v>4932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1" t="s">
        <v>39</v>
      </c>
      <c r="N59" s="50">
        <v>1653375</v>
      </c>
      <c r="O59" s="50">
        <v>1653375</v>
      </c>
      <c r="P59" s="50">
        <v>2342810</v>
      </c>
    </row>
    <row r="60" spans="1:16" s="99" customFormat="1" ht="29.25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63" t="s">
        <v>40</v>
      </c>
      <c r="N60" s="58">
        <v>0</v>
      </c>
      <c r="O60" s="58">
        <v>0</v>
      </c>
      <c r="P60" s="58">
        <v>0</v>
      </c>
    </row>
    <row r="61" spans="1:16" s="22" customFormat="1" ht="29.25" customHeight="1">
      <c r="A61" s="52" t="s">
        <v>41</v>
      </c>
      <c r="B61" s="50">
        <v>11952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2" t="s">
        <v>41</v>
      </c>
      <c r="N61" s="50">
        <v>631748</v>
      </c>
      <c r="O61" s="50">
        <v>631748</v>
      </c>
      <c r="P61" s="50">
        <v>2251987</v>
      </c>
    </row>
    <row r="62" spans="1:16" s="22" customFormat="1" ht="29.25" customHeight="1">
      <c r="A62" s="52" t="s">
        <v>42</v>
      </c>
      <c r="B62" s="50">
        <v>4125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2" t="s">
        <v>42</v>
      </c>
      <c r="N62" s="50">
        <v>2543</v>
      </c>
      <c r="O62" s="50">
        <v>2543</v>
      </c>
      <c r="P62" s="50">
        <v>688497</v>
      </c>
    </row>
    <row r="63" spans="1:16" s="22" customFormat="1" ht="29.25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2" t="s">
        <v>43</v>
      </c>
      <c r="N63" s="50">
        <v>0</v>
      </c>
      <c r="O63" s="50">
        <v>0</v>
      </c>
      <c r="P63" s="50">
        <v>0</v>
      </c>
    </row>
    <row r="64" spans="1:16" s="22" customFormat="1" ht="29.25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2" t="s">
        <v>44</v>
      </c>
      <c r="N64" s="50">
        <v>0</v>
      </c>
      <c r="O64" s="50">
        <v>0</v>
      </c>
      <c r="P64" s="50">
        <v>0</v>
      </c>
    </row>
    <row r="65" spans="1:16" s="99" customFormat="1" ht="29.25" customHeight="1">
      <c r="A65" s="63" t="s">
        <v>45</v>
      </c>
      <c r="B65" s="58">
        <v>241309</v>
      </c>
      <c r="C65" s="58">
        <v>0</v>
      </c>
      <c r="D65" s="58">
        <v>1262</v>
      </c>
      <c r="E65" s="58">
        <v>3461</v>
      </c>
      <c r="F65" s="58">
        <v>0</v>
      </c>
      <c r="G65" s="58">
        <v>0</v>
      </c>
      <c r="H65" s="58">
        <v>4357</v>
      </c>
      <c r="I65" s="58">
        <v>0</v>
      </c>
      <c r="J65" s="58">
        <v>0</v>
      </c>
      <c r="K65" s="58">
        <v>0</v>
      </c>
      <c r="L65" s="58">
        <v>0</v>
      </c>
      <c r="M65" s="63" t="s">
        <v>45</v>
      </c>
      <c r="N65" s="58">
        <v>373675</v>
      </c>
      <c r="O65" s="58">
        <v>378032</v>
      </c>
      <c r="P65" s="58">
        <v>15688700</v>
      </c>
    </row>
    <row r="66" spans="1:16" s="22" customFormat="1" ht="29.25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6" t="s">
        <v>115</v>
      </c>
      <c r="N66" s="67">
        <v>9341</v>
      </c>
      <c r="O66" s="67">
        <v>9341</v>
      </c>
      <c r="P66" s="67">
        <v>55003</v>
      </c>
    </row>
    <row r="67" spans="1:16" s="22" customFormat="1" ht="29.25" customHeight="1" thickBot="1" thickTop="1">
      <c r="A67" s="65" t="s">
        <v>90</v>
      </c>
      <c r="B67" s="56">
        <f>SUM(B21:B66)</f>
        <v>17790789</v>
      </c>
      <c r="C67" s="56">
        <f aca="true" t="shared" si="1" ref="C67:P67">SUM(C21:C66)</f>
        <v>375247</v>
      </c>
      <c r="D67" s="56">
        <f t="shared" si="1"/>
        <v>110412</v>
      </c>
      <c r="E67" s="56">
        <f t="shared" si="1"/>
        <v>1063243</v>
      </c>
      <c r="F67" s="56">
        <f t="shared" si="1"/>
        <v>8621242</v>
      </c>
      <c r="G67" s="56">
        <f t="shared" si="1"/>
        <v>761</v>
      </c>
      <c r="H67" s="56">
        <f t="shared" si="1"/>
        <v>1437248</v>
      </c>
      <c r="I67" s="56">
        <f>SUM(I21:I66)</f>
        <v>0</v>
      </c>
      <c r="J67" s="56">
        <f>SUM(J21:J66)</f>
        <v>0</v>
      </c>
      <c r="K67" s="56">
        <f>SUM(K21:K66)</f>
        <v>0</v>
      </c>
      <c r="L67" s="56">
        <f>SUM(L21:L66)</f>
        <v>0</v>
      </c>
      <c r="M67" s="65" t="s">
        <v>90</v>
      </c>
      <c r="N67" s="56">
        <f t="shared" si="1"/>
        <v>33922576</v>
      </c>
      <c r="O67" s="56">
        <f t="shared" si="1"/>
        <v>43981827</v>
      </c>
      <c r="P67" s="56">
        <f t="shared" si="1"/>
        <v>402561323</v>
      </c>
    </row>
    <row r="68" spans="1:16" s="22" customFormat="1" ht="29.25" customHeight="1" thickTop="1">
      <c r="A68" s="64" t="s">
        <v>91</v>
      </c>
      <c r="B68" s="53">
        <f aca="true" t="shared" si="2" ref="B68:P68">+B67+B20</f>
        <v>42533167</v>
      </c>
      <c r="C68" s="53">
        <f t="shared" si="2"/>
        <v>1978650</v>
      </c>
      <c r="D68" s="53">
        <f t="shared" si="2"/>
        <v>288921</v>
      </c>
      <c r="E68" s="53">
        <f t="shared" si="2"/>
        <v>2867245</v>
      </c>
      <c r="F68" s="53">
        <f t="shared" si="2"/>
        <v>23135824</v>
      </c>
      <c r="G68" s="53">
        <f t="shared" si="2"/>
        <v>6775753</v>
      </c>
      <c r="H68" s="53">
        <f t="shared" si="2"/>
        <v>18344787</v>
      </c>
      <c r="I68" s="53">
        <f t="shared" si="2"/>
        <v>0</v>
      </c>
      <c r="J68" s="53">
        <f t="shared" si="2"/>
        <v>0</v>
      </c>
      <c r="K68" s="53">
        <f t="shared" si="2"/>
        <v>2602859</v>
      </c>
      <c r="L68" s="53">
        <f t="shared" si="2"/>
        <v>2602859</v>
      </c>
      <c r="M68" s="64" t="s">
        <v>91</v>
      </c>
      <c r="N68" s="53">
        <f t="shared" si="2"/>
        <v>238796890</v>
      </c>
      <c r="O68" s="53">
        <f t="shared" si="2"/>
        <v>289656113</v>
      </c>
      <c r="P68" s="53">
        <f t="shared" si="2"/>
        <v>2507546799</v>
      </c>
    </row>
    <row r="69" spans="1:16" s="22" customFormat="1" ht="29.25" customHeight="1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4"/>
      <c r="O69" s="44"/>
      <c r="P69" s="44"/>
    </row>
    <row r="70" spans="1:16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42" t="s">
        <v>121</v>
      </c>
      <c r="N70" s="24"/>
      <c r="O70" s="24"/>
      <c r="P70" s="24"/>
    </row>
    <row r="71" spans="1:16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42"/>
      <c r="N71" s="24"/>
      <c r="O71" s="24"/>
      <c r="P71" s="24"/>
    </row>
  </sheetData>
  <sheetProtection/>
  <mergeCells count="6">
    <mergeCell ref="D3:D6"/>
    <mergeCell ref="E3:E6"/>
    <mergeCell ref="P3:P6"/>
    <mergeCell ref="H4:L4"/>
    <mergeCell ref="H5:H6"/>
    <mergeCell ref="I5:L5"/>
  </mergeCells>
  <printOptions/>
  <pageMargins left="0.7874015748031497" right="0.7874015748031497" top="0.7874015748031497" bottom="0" header="0.5905511811023623" footer="0.31496062992125984"/>
  <pageSetup firstPageNumber="230" useFirstPageNumber="1" fitToHeight="10" horizontalDpi="600" verticalDpi="600" orientation="portrait" paperSize="9" scale="33" r:id="rId1"/>
  <headerFooter alignWithMargins="0">
    <oddHeader>&amp;L&amp;24　　第２２表の３　平成２３年度固定資産税に関する調べ</oddHeader>
    <oddFooter>&amp;C&amp;30&amp;P</oddFooter>
  </headerFooter>
  <colBreaks count="1" manualBreakCount="1">
    <brk id="12" max="6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71"/>
  <sheetViews>
    <sheetView showOutlineSymbols="0" view="pageBreakPreview" zoomScale="50" zoomScaleSheetLayoutView="50" zoomScalePageLayoutView="0" workbookViewId="0" topLeftCell="A1">
      <pane xSplit="1" ySplit="6" topLeftCell="F2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24.75390625" defaultRowHeight="13.5"/>
  <cols>
    <col min="1" max="1" width="20.625" style="2" customWidth="1"/>
    <col min="2" max="9" width="23.375" style="2" customWidth="1"/>
    <col min="10" max="10" width="15.125" style="2" customWidth="1"/>
    <col min="11" max="11" width="22.625" style="2" customWidth="1"/>
    <col min="12" max="16384" width="24.75390625" style="2" customWidth="1"/>
  </cols>
  <sheetData>
    <row r="1" spans="1:12" ht="25.5">
      <c r="A1" s="34" t="s">
        <v>99</v>
      </c>
      <c r="L1" s="1"/>
    </row>
    <row r="2" spans="1:255" ht="21" customHeight="1">
      <c r="A2" s="7" t="s">
        <v>87</v>
      </c>
      <c r="B2" s="15" t="s">
        <v>100</v>
      </c>
      <c r="C2" s="16"/>
      <c r="D2" s="16"/>
      <c r="E2" s="16"/>
      <c r="F2" s="16"/>
      <c r="G2" s="16"/>
      <c r="H2" s="16"/>
      <c r="I2" s="16"/>
      <c r="J2" s="16"/>
      <c r="K2" s="17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1" customHeight="1">
      <c r="A3" s="4"/>
      <c r="B3" s="15" t="s">
        <v>49</v>
      </c>
      <c r="C3" s="17"/>
      <c r="D3" s="15" t="s">
        <v>50</v>
      </c>
      <c r="E3" s="21"/>
      <c r="F3" s="15" t="s">
        <v>93</v>
      </c>
      <c r="G3" s="16"/>
      <c r="H3" s="16"/>
      <c r="I3" s="16"/>
      <c r="J3" s="112" t="s">
        <v>74</v>
      </c>
      <c r="K3" s="112" t="s">
        <v>61</v>
      </c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1" customHeight="1">
      <c r="A4" s="4"/>
      <c r="B4" s="18"/>
      <c r="C4" s="27"/>
      <c r="D4" s="18"/>
      <c r="E4" s="27"/>
      <c r="F4" s="18"/>
      <c r="G4" s="27"/>
      <c r="H4" s="18"/>
      <c r="I4" s="27"/>
      <c r="J4" s="113"/>
      <c r="K4" s="11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21" customHeight="1">
      <c r="A5" s="4"/>
      <c r="B5" s="32" t="s">
        <v>52</v>
      </c>
      <c r="C5" s="38" t="s">
        <v>53</v>
      </c>
      <c r="D5" s="32" t="s">
        <v>54</v>
      </c>
      <c r="E5" s="38" t="s">
        <v>55</v>
      </c>
      <c r="F5" s="32" t="s">
        <v>56</v>
      </c>
      <c r="G5" s="38" t="s">
        <v>57</v>
      </c>
      <c r="H5" s="32" t="s">
        <v>58</v>
      </c>
      <c r="I5" s="38" t="s">
        <v>46</v>
      </c>
      <c r="J5" s="113"/>
      <c r="K5" s="1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1" customHeight="1">
      <c r="A6" s="5"/>
      <c r="B6" s="32"/>
      <c r="C6" s="38"/>
      <c r="D6" s="32"/>
      <c r="E6" s="38"/>
      <c r="F6" s="32"/>
      <c r="G6" s="38"/>
      <c r="H6" s="32" t="s">
        <v>59</v>
      </c>
      <c r="I6" s="38"/>
      <c r="J6" s="113"/>
      <c r="K6" s="113"/>
      <c r="L6" s="1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1" s="22" customFormat="1" ht="30" customHeight="1">
      <c r="A7" s="47" t="s">
        <v>88</v>
      </c>
      <c r="B7" s="48">
        <v>3463135</v>
      </c>
      <c r="C7" s="48">
        <v>21395513</v>
      </c>
      <c r="D7" s="48">
        <v>2826403</v>
      </c>
      <c r="E7" s="48">
        <v>41726971</v>
      </c>
      <c r="F7" s="48">
        <v>463927382</v>
      </c>
      <c r="G7" s="48">
        <v>227763372</v>
      </c>
      <c r="H7" s="48">
        <v>275480591</v>
      </c>
      <c r="I7" s="48">
        <v>967171345</v>
      </c>
      <c r="J7" s="48">
        <v>108862</v>
      </c>
      <c r="K7" s="48">
        <v>22507</v>
      </c>
    </row>
    <row r="8" spans="1:11" s="22" customFormat="1" ht="30" customHeight="1">
      <c r="A8" s="49" t="s">
        <v>107</v>
      </c>
      <c r="B8" s="50">
        <v>7703963</v>
      </c>
      <c r="C8" s="50">
        <v>10139242</v>
      </c>
      <c r="D8" s="50">
        <v>685181</v>
      </c>
      <c r="E8" s="50">
        <v>8142124</v>
      </c>
      <c r="F8" s="50">
        <v>179305959</v>
      </c>
      <c r="G8" s="50">
        <v>79441231</v>
      </c>
      <c r="H8" s="50">
        <v>121645509</v>
      </c>
      <c r="I8" s="50">
        <v>380392699</v>
      </c>
      <c r="J8" s="50">
        <v>61584</v>
      </c>
      <c r="K8" s="50">
        <v>2195</v>
      </c>
    </row>
    <row r="9" spans="1:11" s="22" customFormat="1" ht="30" customHeight="1">
      <c r="A9" s="51" t="s">
        <v>0</v>
      </c>
      <c r="B9" s="50">
        <v>12113373</v>
      </c>
      <c r="C9" s="50">
        <v>36324314</v>
      </c>
      <c r="D9" s="50">
        <v>2734889</v>
      </c>
      <c r="E9" s="50">
        <v>44718025</v>
      </c>
      <c r="F9" s="50">
        <v>489781607</v>
      </c>
      <c r="G9" s="50">
        <v>205313564</v>
      </c>
      <c r="H9" s="50">
        <v>432702489</v>
      </c>
      <c r="I9" s="50">
        <v>1127797660</v>
      </c>
      <c r="J9" s="50">
        <v>44115</v>
      </c>
      <c r="K9" s="50">
        <v>14183</v>
      </c>
    </row>
    <row r="10" spans="1:11" s="22" customFormat="1" ht="30" customHeight="1">
      <c r="A10" s="51" t="s">
        <v>1</v>
      </c>
      <c r="B10" s="50">
        <v>6371555</v>
      </c>
      <c r="C10" s="50">
        <v>35823789</v>
      </c>
      <c r="D10" s="50">
        <v>1242286</v>
      </c>
      <c r="E10" s="50">
        <v>47401014</v>
      </c>
      <c r="F10" s="50">
        <v>415966911</v>
      </c>
      <c r="G10" s="50">
        <v>215859848</v>
      </c>
      <c r="H10" s="50">
        <v>345787692</v>
      </c>
      <c r="I10" s="50">
        <v>977614451</v>
      </c>
      <c r="J10" s="50">
        <v>1814</v>
      </c>
      <c r="K10" s="50">
        <v>10222</v>
      </c>
    </row>
    <row r="11" spans="1:11" s="22" customFormat="1" ht="30" customHeight="1">
      <c r="A11" s="57" t="s">
        <v>108</v>
      </c>
      <c r="B11" s="58">
        <v>4801347</v>
      </c>
      <c r="C11" s="58">
        <v>315727</v>
      </c>
      <c r="D11" s="58">
        <v>988716</v>
      </c>
      <c r="E11" s="58">
        <v>689384</v>
      </c>
      <c r="F11" s="58">
        <v>57192153</v>
      </c>
      <c r="G11" s="58">
        <v>42215821</v>
      </c>
      <c r="H11" s="58">
        <v>73342008</v>
      </c>
      <c r="I11" s="58">
        <v>172749982</v>
      </c>
      <c r="J11" s="58">
        <v>38</v>
      </c>
      <c r="K11" s="58">
        <v>1238</v>
      </c>
    </row>
    <row r="12" spans="1:11" s="22" customFormat="1" ht="30" customHeight="1">
      <c r="A12" s="59" t="s">
        <v>109</v>
      </c>
      <c r="B12" s="48">
        <v>6919123</v>
      </c>
      <c r="C12" s="48">
        <v>3256316</v>
      </c>
      <c r="D12" s="48">
        <v>1068556</v>
      </c>
      <c r="E12" s="48">
        <v>12249577</v>
      </c>
      <c r="F12" s="48">
        <v>75418358</v>
      </c>
      <c r="G12" s="48">
        <v>57843775</v>
      </c>
      <c r="H12" s="48">
        <v>67214618</v>
      </c>
      <c r="I12" s="48">
        <v>200476751</v>
      </c>
      <c r="J12" s="48">
        <v>6072</v>
      </c>
      <c r="K12" s="48">
        <v>1556</v>
      </c>
    </row>
    <row r="13" spans="1:11" s="22" customFormat="1" ht="30" customHeight="1">
      <c r="A13" s="51" t="s">
        <v>2</v>
      </c>
      <c r="B13" s="50">
        <v>9557255</v>
      </c>
      <c r="C13" s="50">
        <v>19799</v>
      </c>
      <c r="D13" s="50">
        <v>966584</v>
      </c>
      <c r="E13" s="50">
        <v>25597</v>
      </c>
      <c r="F13" s="50">
        <v>32117958</v>
      </c>
      <c r="G13" s="50">
        <v>33673796</v>
      </c>
      <c r="H13" s="50">
        <v>33038668</v>
      </c>
      <c r="I13" s="50">
        <v>98830422</v>
      </c>
      <c r="J13" s="50">
        <v>5503</v>
      </c>
      <c r="K13" s="50">
        <v>8834</v>
      </c>
    </row>
    <row r="14" spans="1:11" s="22" customFormat="1" ht="30" customHeight="1">
      <c r="A14" s="51" t="s">
        <v>3</v>
      </c>
      <c r="B14" s="50">
        <v>2278184</v>
      </c>
      <c r="C14" s="50">
        <v>25971</v>
      </c>
      <c r="D14" s="50">
        <v>539363</v>
      </c>
      <c r="E14" s="50">
        <v>266454</v>
      </c>
      <c r="F14" s="50">
        <v>32196223</v>
      </c>
      <c r="G14" s="50">
        <v>32847495</v>
      </c>
      <c r="H14" s="50">
        <v>33283441</v>
      </c>
      <c r="I14" s="50">
        <v>98327159</v>
      </c>
      <c r="J14" s="50">
        <v>81</v>
      </c>
      <c r="K14" s="50">
        <v>8727</v>
      </c>
    </row>
    <row r="15" spans="1:11" s="22" customFormat="1" ht="30" customHeight="1">
      <c r="A15" s="49" t="s">
        <v>110</v>
      </c>
      <c r="B15" s="50">
        <v>4079700</v>
      </c>
      <c r="C15" s="50">
        <v>254260</v>
      </c>
      <c r="D15" s="50">
        <v>2684705</v>
      </c>
      <c r="E15" s="50">
        <v>1059721</v>
      </c>
      <c r="F15" s="50">
        <v>45151524</v>
      </c>
      <c r="G15" s="50">
        <v>41640829</v>
      </c>
      <c r="H15" s="50">
        <v>52404080</v>
      </c>
      <c r="I15" s="50">
        <v>139196433</v>
      </c>
      <c r="J15" s="50">
        <v>20638</v>
      </c>
      <c r="K15" s="50">
        <v>2365</v>
      </c>
    </row>
    <row r="16" spans="1:11" s="22" customFormat="1" ht="30" customHeight="1">
      <c r="A16" s="57" t="s">
        <v>111</v>
      </c>
      <c r="B16" s="58">
        <v>2145127</v>
      </c>
      <c r="C16" s="58">
        <v>72877</v>
      </c>
      <c r="D16" s="58">
        <v>1794804</v>
      </c>
      <c r="E16" s="58">
        <v>239731</v>
      </c>
      <c r="F16" s="58">
        <v>16825391</v>
      </c>
      <c r="G16" s="58">
        <v>17781566</v>
      </c>
      <c r="H16" s="58">
        <v>33501538</v>
      </c>
      <c r="I16" s="58">
        <v>68108495</v>
      </c>
      <c r="J16" s="58">
        <v>2952</v>
      </c>
      <c r="K16" s="58">
        <v>1228</v>
      </c>
    </row>
    <row r="17" spans="1:11" s="22" customFormat="1" ht="30" customHeight="1">
      <c r="A17" s="49" t="s">
        <v>112</v>
      </c>
      <c r="B17" s="50">
        <v>1552909</v>
      </c>
      <c r="C17" s="50">
        <v>1029</v>
      </c>
      <c r="D17" s="50">
        <v>230409</v>
      </c>
      <c r="E17" s="50">
        <v>13310</v>
      </c>
      <c r="F17" s="50">
        <v>4126073</v>
      </c>
      <c r="G17" s="50">
        <v>7339335</v>
      </c>
      <c r="H17" s="50">
        <v>5411511</v>
      </c>
      <c r="I17" s="50">
        <v>16876919</v>
      </c>
      <c r="J17" s="50">
        <v>0</v>
      </c>
      <c r="K17" s="50">
        <v>20</v>
      </c>
    </row>
    <row r="18" spans="1:11" s="22" customFormat="1" ht="30" customHeight="1">
      <c r="A18" s="49" t="s">
        <v>113</v>
      </c>
      <c r="B18" s="50">
        <v>2415913</v>
      </c>
      <c r="C18" s="50">
        <v>3554719</v>
      </c>
      <c r="D18" s="50">
        <v>2471737</v>
      </c>
      <c r="E18" s="50">
        <v>8062437</v>
      </c>
      <c r="F18" s="50">
        <v>53126007</v>
      </c>
      <c r="G18" s="50">
        <v>57626874</v>
      </c>
      <c r="H18" s="50">
        <v>35603719</v>
      </c>
      <c r="I18" s="50">
        <v>146356600</v>
      </c>
      <c r="J18" s="50">
        <v>86</v>
      </c>
      <c r="K18" s="50">
        <v>2829</v>
      </c>
    </row>
    <row r="19" spans="1:11" s="22" customFormat="1" ht="30" customHeight="1" thickBot="1">
      <c r="A19" s="49" t="s">
        <v>116</v>
      </c>
      <c r="B19" s="50">
        <v>2024353</v>
      </c>
      <c r="C19" s="50">
        <v>66304</v>
      </c>
      <c r="D19" s="50">
        <v>577480</v>
      </c>
      <c r="E19" s="50">
        <v>94948</v>
      </c>
      <c r="F19" s="50">
        <v>26596340</v>
      </c>
      <c r="G19" s="50">
        <v>26458227</v>
      </c>
      <c r="H19" s="50">
        <v>39593656</v>
      </c>
      <c r="I19" s="50">
        <v>92648223</v>
      </c>
      <c r="J19" s="50">
        <v>236</v>
      </c>
      <c r="K19" s="50">
        <v>527</v>
      </c>
    </row>
    <row r="20" spans="1:11" s="22" customFormat="1" ht="30" customHeight="1" thickBot="1" thickTop="1">
      <c r="A20" s="55" t="s">
        <v>118</v>
      </c>
      <c r="B20" s="74">
        <f>SUM(B7:B19)</f>
        <v>65425937</v>
      </c>
      <c r="C20" s="74">
        <f aca="true" t="shared" si="0" ref="C20:K20">SUM(C7:C19)</f>
        <v>111249860</v>
      </c>
      <c r="D20" s="74">
        <f t="shared" si="0"/>
        <v>18811113</v>
      </c>
      <c r="E20" s="74">
        <f t="shared" si="0"/>
        <v>164689293</v>
      </c>
      <c r="F20" s="74">
        <f t="shared" si="0"/>
        <v>1891731886</v>
      </c>
      <c r="G20" s="74">
        <f t="shared" si="0"/>
        <v>1045805733</v>
      </c>
      <c r="H20" s="74">
        <f t="shared" si="0"/>
        <v>1549009520</v>
      </c>
      <c r="I20" s="74">
        <f t="shared" si="0"/>
        <v>4486547139</v>
      </c>
      <c r="J20" s="74">
        <f t="shared" si="0"/>
        <v>251981</v>
      </c>
      <c r="K20" s="74">
        <f t="shared" si="0"/>
        <v>76431</v>
      </c>
    </row>
    <row r="21" spans="1:11" s="22" customFormat="1" ht="30" customHeight="1" thickTop="1">
      <c r="A21" s="60" t="s">
        <v>89</v>
      </c>
      <c r="B21" s="61">
        <v>760200</v>
      </c>
      <c r="C21" s="61">
        <v>1214201</v>
      </c>
      <c r="D21" s="61">
        <v>333754</v>
      </c>
      <c r="E21" s="61">
        <v>2879837</v>
      </c>
      <c r="F21" s="61">
        <v>11573653</v>
      </c>
      <c r="G21" s="61">
        <v>14031478</v>
      </c>
      <c r="H21" s="61">
        <v>8884588</v>
      </c>
      <c r="I21" s="61">
        <v>34489719</v>
      </c>
      <c r="J21" s="61">
        <v>0</v>
      </c>
      <c r="K21" s="61">
        <v>17469</v>
      </c>
    </row>
    <row r="22" spans="1:11" s="22" customFormat="1" ht="30" customHeight="1">
      <c r="A22" s="51" t="s">
        <v>4</v>
      </c>
      <c r="B22" s="50">
        <v>768882</v>
      </c>
      <c r="C22" s="50">
        <v>673372</v>
      </c>
      <c r="D22" s="50">
        <v>371680</v>
      </c>
      <c r="E22" s="50">
        <v>1410850</v>
      </c>
      <c r="F22" s="50">
        <v>7188074</v>
      </c>
      <c r="G22" s="50">
        <v>11332373</v>
      </c>
      <c r="H22" s="50">
        <v>5185917</v>
      </c>
      <c r="I22" s="50">
        <v>23706364</v>
      </c>
      <c r="J22" s="50">
        <v>0</v>
      </c>
      <c r="K22" s="50">
        <v>4126</v>
      </c>
    </row>
    <row r="23" spans="1:11" s="22" customFormat="1" ht="30" customHeight="1">
      <c r="A23" s="51" t="s">
        <v>5</v>
      </c>
      <c r="B23" s="50">
        <v>431759</v>
      </c>
      <c r="C23" s="50">
        <v>3546</v>
      </c>
      <c r="D23" s="50">
        <v>388688</v>
      </c>
      <c r="E23" s="50">
        <v>23996</v>
      </c>
      <c r="F23" s="50">
        <v>9352611</v>
      </c>
      <c r="G23" s="50">
        <v>7106535</v>
      </c>
      <c r="H23" s="50">
        <v>11936268</v>
      </c>
      <c r="I23" s="50">
        <v>28395414</v>
      </c>
      <c r="J23" s="50">
        <v>0</v>
      </c>
      <c r="K23" s="50">
        <v>172</v>
      </c>
    </row>
    <row r="24" spans="1:11" s="22" customFormat="1" ht="30" customHeight="1">
      <c r="A24" s="51" t="s">
        <v>6</v>
      </c>
      <c r="B24" s="50">
        <v>1559898</v>
      </c>
      <c r="C24" s="50">
        <v>16651</v>
      </c>
      <c r="D24" s="50">
        <v>215463</v>
      </c>
      <c r="E24" s="50">
        <v>118704</v>
      </c>
      <c r="F24" s="50">
        <v>4129746</v>
      </c>
      <c r="G24" s="50">
        <v>8757024</v>
      </c>
      <c r="H24" s="50">
        <v>5818013</v>
      </c>
      <c r="I24" s="50">
        <v>18704783</v>
      </c>
      <c r="J24" s="50">
        <v>821</v>
      </c>
      <c r="K24" s="50">
        <v>664</v>
      </c>
    </row>
    <row r="25" spans="1:11" s="99" customFormat="1" ht="30" customHeight="1">
      <c r="A25" s="63" t="s">
        <v>7</v>
      </c>
      <c r="B25" s="58">
        <v>1199195</v>
      </c>
      <c r="C25" s="58">
        <v>685477</v>
      </c>
      <c r="D25" s="58">
        <v>187194</v>
      </c>
      <c r="E25" s="58">
        <v>1883035</v>
      </c>
      <c r="F25" s="58">
        <v>10770518</v>
      </c>
      <c r="G25" s="58">
        <v>9123931</v>
      </c>
      <c r="H25" s="58">
        <v>14683109</v>
      </c>
      <c r="I25" s="58">
        <v>34577558</v>
      </c>
      <c r="J25" s="58">
        <v>2801</v>
      </c>
      <c r="K25" s="58">
        <v>646</v>
      </c>
    </row>
    <row r="26" spans="1:11" s="22" customFormat="1" ht="30" customHeight="1">
      <c r="A26" s="52" t="s">
        <v>8</v>
      </c>
      <c r="B26" s="50">
        <v>1345999</v>
      </c>
      <c r="C26" s="50">
        <v>0</v>
      </c>
      <c r="D26" s="50">
        <v>243312</v>
      </c>
      <c r="E26" s="50">
        <v>0</v>
      </c>
      <c r="F26" s="50">
        <v>2358068</v>
      </c>
      <c r="G26" s="50">
        <v>4720244</v>
      </c>
      <c r="H26" s="50">
        <v>3625343</v>
      </c>
      <c r="I26" s="50">
        <v>10703655</v>
      </c>
      <c r="J26" s="50">
        <v>2298</v>
      </c>
      <c r="K26" s="50">
        <v>2069</v>
      </c>
    </row>
    <row r="27" spans="1:11" s="22" customFormat="1" ht="30" customHeight="1">
      <c r="A27" s="51" t="s">
        <v>9</v>
      </c>
      <c r="B27" s="50">
        <v>555542</v>
      </c>
      <c r="C27" s="50">
        <v>0</v>
      </c>
      <c r="D27" s="50">
        <v>244296</v>
      </c>
      <c r="E27" s="50">
        <v>0</v>
      </c>
      <c r="F27" s="50">
        <v>2484990</v>
      </c>
      <c r="G27" s="50">
        <v>3839471</v>
      </c>
      <c r="H27" s="50">
        <v>2448511</v>
      </c>
      <c r="I27" s="50">
        <v>8772972</v>
      </c>
      <c r="J27" s="50">
        <v>20217</v>
      </c>
      <c r="K27" s="50">
        <v>1125</v>
      </c>
    </row>
    <row r="28" spans="1:11" s="22" customFormat="1" ht="30" customHeight="1">
      <c r="A28" s="52" t="s">
        <v>10</v>
      </c>
      <c r="B28" s="50">
        <v>0</v>
      </c>
      <c r="C28" s="50">
        <v>0</v>
      </c>
      <c r="D28" s="50">
        <v>5107</v>
      </c>
      <c r="E28" s="50">
        <v>0</v>
      </c>
      <c r="F28" s="50">
        <v>123033</v>
      </c>
      <c r="G28" s="50">
        <v>80938</v>
      </c>
      <c r="H28" s="50">
        <v>151568</v>
      </c>
      <c r="I28" s="50">
        <v>355539</v>
      </c>
      <c r="J28" s="50">
        <v>0</v>
      </c>
      <c r="K28" s="50">
        <v>273</v>
      </c>
    </row>
    <row r="29" spans="1:11" s="22" customFormat="1" ht="30" customHeight="1">
      <c r="A29" s="52" t="s">
        <v>11</v>
      </c>
      <c r="B29" s="50">
        <v>423843</v>
      </c>
      <c r="C29" s="50">
        <v>0</v>
      </c>
      <c r="D29" s="50">
        <v>51343</v>
      </c>
      <c r="E29" s="50">
        <v>0</v>
      </c>
      <c r="F29" s="50">
        <v>1488776</v>
      </c>
      <c r="G29" s="50">
        <v>2590566</v>
      </c>
      <c r="H29" s="50">
        <v>924469</v>
      </c>
      <c r="I29" s="50">
        <v>5003811</v>
      </c>
      <c r="J29" s="50">
        <v>0</v>
      </c>
      <c r="K29" s="50">
        <v>29876</v>
      </c>
    </row>
    <row r="30" spans="1:11" s="99" customFormat="1" ht="30" customHeight="1">
      <c r="A30" s="63" t="s">
        <v>117</v>
      </c>
      <c r="B30" s="58">
        <v>1212134</v>
      </c>
      <c r="C30" s="58">
        <v>86686</v>
      </c>
      <c r="D30" s="58">
        <v>337776</v>
      </c>
      <c r="E30" s="58">
        <v>157342</v>
      </c>
      <c r="F30" s="58">
        <v>7625971</v>
      </c>
      <c r="G30" s="58">
        <v>10666547</v>
      </c>
      <c r="H30" s="58">
        <v>7284879</v>
      </c>
      <c r="I30" s="58">
        <v>25577397</v>
      </c>
      <c r="J30" s="58">
        <v>8604</v>
      </c>
      <c r="K30" s="58">
        <v>8070</v>
      </c>
    </row>
    <row r="31" spans="1:11" s="22" customFormat="1" ht="30" customHeight="1">
      <c r="A31" s="52" t="s">
        <v>12</v>
      </c>
      <c r="B31" s="50">
        <v>366387</v>
      </c>
      <c r="C31" s="50">
        <v>0</v>
      </c>
      <c r="D31" s="50">
        <v>91793</v>
      </c>
      <c r="E31" s="50">
        <v>0</v>
      </c>
      <c r="F31" s="50">
        <v>1012409</v>
      </c>
      <c r="G31" s="50">
        <v>1749750</v>
      </c>
      <c r="H31" s="50">
        <v>5434100</v>
      </c>
      <c r="I31" s="50">
        <v>8196259</v>
      </c>
      <c r="J31" s="50">
        <v>9478</v>
      </c>
      <c r="K31" s="50">
        <v>9781</v>
      </c>
    </row>
    <row r="32" spans="1:11" s="22" customFormat="1" ht="30" customHeight="1">
      <c r="A32" s="52" t="s">
        <v>13</v>
      </c>
      <c r="B32" s="50">
        <v>971607</v>
      </c>
      <c r="C32" s="50">
        <v>0</v>
      </c>
      <c r="D32" s="50">
        <v>226993</v>
      </c>
      <c r="E32" s="50">
        <v>0</v>
      </c>
      <c r="F32" s="50">
        <v>2379949</v>
      </c>
      <c r="G32" s="50">
        <v>3901410</v>
      </c>
      <c r="H32" s="50">
        <v>2183409</v>
      </c>
      <c r="I32" s="50">
        <v>8464768</v>
      </c>
      <c r="J32" s="50">
        <v>1470</v>
      </c>
      <c r="K32" s="50">
        <v>226</v>
      </c>
    </row>
    <row r="33" spans="1:11" s="22" customFormat="1" ht="30" customHeight="1">
      <c r="A33" s="52" t="s">
        <v>14</v>
      </c>
      <c r="B33" s="50">
        <v>716994</v>
      </c>
      <c r="C33" s="50">
        <v>0</v>
      </c>
      <c r="D33" s="50">
        <v>144111</v>
      </c>
      <c r="E33" s="50">
        <v>0</v>
      </c>
      <c r="F33" s="50">
        <v>1532086</v>
      </c>
      <c r="G33" s="50">
        <v>2379860</v>
      </c>
      <c r="H33" s="50">
        <v>4905561</v>
      </c>
      <c r="I33" s="50">
        <v>8817507</v>
      </c>
      <c r="J33" s="50">
        <v>741</v>
      </c>
      <c r="K33" s="50">
        <v>1024</v>
      </c>
    </row>
    <row r="34" spans="1:11" s="22" customFormat="1" ht="30" customHeight="1">
      <c r="A34" s="52" t="s">
        <v>15</v>
      </c>
      <c r="B34" s="50">
        <v>3013392</v>
      </c>
      <c r="C34" s="50">
        <v>34607</v>
      </c>
      <c r="D34" s="50">
        <v>210564</v>
      </c>
      <c r="E34" s="50">
        <v>69202</v>
      </c>
      <c r="F34" s="50">
        <v>7830904</v>
      </c>
      <c r="G34" s="50">
        <v>9113799</v>
      </c>
      <c r="H34" s="50">
        <v>17649714</v>
      </c>
      <c r="I34" s="50">
        <v>34594417</v>
      </c>
      <c r="J34" s="50">
        <v>47841</v>
      </c>
      <c r="K34" s="50">
        <v>3345</v>
      </c>
    </row>
    <row r="35" spans="1:11" s="99" customFormat="1" ht="30" customHeight="1">
      <c r="A35" s="63" t="s">
        <v>16</v>
      </c>
      <c r="B35" s="58">
        <v>4019499</v>
      </c>
      <c r="C35" s="58">
        <v>0</v>
      </c>
      <c r="D35" s="58">
        <v>366561</v>
      </c>
      <c r="E35" s="58">
        <v>0</v>
      </c>
      <c r="F35" s="58">
        <v>10477186</v>
      </c>
      <c r="G35" s="58">
        <v>9669184</v>
      </c>
      <c r="H35" s="58">
        <v>14169897</v>
      </c>
      <c r="I35" s="58">
        <v>34316267</v>
      </c>
      <c r="J35" s="58">
        <v>158</v>
      </c>
      <c r="K35" s="58">
        <v>2750</v>
      </c>
    </row>
    <row r="36" spans="1:11" s="22" customFormat="1" ht="30" customHeight="1">
      <c r="A36" s="52" t="s">
        <v>17</v>
      </c>
      <c r="B36" s="50">
        <v>1711398</v>
      </c>
      <c r="C36" s="50">
        <v>0</v>
      </c>
      <c r="D36" s="50">
        <v>63126</v>
      </c>
      <c r="E36" s="50">
        <v>0</v>
      </c>
      <c r="F36" s="50">
        <v>1221142</v>
      </c>
      <c r="G36" s="50">
        <v>1963810</v>
      </c>
      <c r="H36" s="50">
        <v>2729799</v>
      </c>
      <c r="I36" s="50">
        <v>5914751</v>
      </c>
      <c r="J36" s="50">
        <v>0</v>
      </c>
      <c r="K36" s="50">
        <v>0</v>
      </c>
    </row>
    <row r="37" spans="1:11" s="22" customFormat="1" ht="30" customHeight="1">
      <c r="A37" s="52" t="s">
        <v>18</v>
      </c>
      <c r="B37" s="50">
        <v>466855</v>
      </c>
      <c r="C37" s="50">
        <v>0</v>
      </c>
      <c r="D37" s="50">
        <v>144641</v>
      </c>
      <c r="E37" s="50">
        <v>0</v>
      </c>
      <c r="F37" s="50">
        <v>1004148</v>
      </c>
      <c r="G37" s="50">
        <v>1096277</v>
      </c>
      <c r="H37" s="50">
        <v>1155562</v>
      </c>
      <c r="I37" s="50">
        <v>3255987</v>
      </c>
      <c r="J37" s="50">
        <v>1737</v>
      </c>
      <c r="K37" s="50">
        <v>6083</v>
      </c>
    </row>
    <row r="38" spans="1:11" s="22" customFormat="1" ht="30" customHeight="1">
      <c r="A38" s="52" t="s">
        <v>19</v>
      </c>
      <c r="B38" s="50">
        <v>98247</v>
      </c>
      <c r="C38" s="50">
        <v>0</v>
      </c>
      <c r="D38" s="50">
        <v>123916</v>
      </c>
      <c r="E38" s="50">
        <v>0</v>
      </c>
      <c r="F38" s="50">
        <v>419887</v>
      </c>
      <c r="G38" s="50">
        <v>611023</v>
      </c>
      <c r="H38" s="50">
        <v>243894</v>
      </c>
      <c r="I38" s="50">
        <v>1274804</v>
      </c>
      <c r="J38" s="50">
        <v>0</v>
      </c>
      <c r="K38" s="50">
        <v>4248</v>
      </c>
    </row>
    <row r="39" spans="1:11" s="22" customFormat="1" ht="30" customHeight="1">
      <c r="A39" s="51" t="s">
        <v>20</v>
      </c>
      <c r="B39" s="50">
        <v>172789</v>
      </c>
      <c r="C39" s="50">
        <v>0</v>
      </c>
      <c r="D39" s="50">
        <v>90928</v>
      </c>
      <c r="E39" s="50">
        <v>0</v>
      </c>
      <c r="F39" s="50">
        <v>830263</v>
      </c>
      <c r="G39" s="50">
        <v>1269547</v>
      </c>
      <c r="H39" s="50">
        <v>282880</v>
      </c>
      <c r="I39" s="50">
        <v>2382690</v>
      </c>
      <c r="J39" s="50">
        <v>577</v>
      </c>
      <c r="K39" s="50">
        <v>6744</v>
      </c>
    </row>
    <row r="40" spans="1:11" s="99" customFormat="1" ht="30" customHeight="1">
      <c r="A40" s="62" t="s">
        <v>21</v>
      </c>
      <c r="B40" s="58">
        <v>193114</v>
      </c>
      <c r="C40" s="58">
        <v>0</v>
      </c>
      <c r="D40" s="58">
        <v>58834</v>
      </c>
      <c r="E40" s="58">
        <v>0</v>
      </c>
      <c r="F40" s="58">
        <v>311637</v>
      </c>
      <c r="G40" s="58">
        <v>433300</v>
      </c>
      <c r="H40" s="58">
        <v>240647</v>
      </c>
      <c r="I40" s="58">
        <v>985584</v>
      </c>
      <c r="J40" s="58">
        <v>0</v>
      </c>
      <c r="K40" s="58">
        <v>252</v>
      </c>
    </row>
    <row r="41" spans="1:11" s="22" customFormat="1" ht="30" customHeight="1">
      <c r="A41" s="49" t="s">
        <v>114</v>
      </c>
      <c r="B41" s="50">
        <v>4676208</v>
      </c>
      <c r="C41" s="50">
        <v>343932</v>
      </c>
      <c r="D41" s="50">
        <v>663543</v>
      </c>
      <c r="E41" s="50">
        <v>645924</v>
      </c>
      <c r="F41" s="50">
        <v>10705554</v>
      </c>
      <c r="G41" s="50">
        <v>17391285</v>
      </c>
      <c r="H41" s="50">
        <v>8684620</v>
      </c>
      <c r="I41" s="50">
        <v>36781459</v>
      </c>
      <c r="J41" s="50">
        <v>0</v>
      </c>
      <c r="K41" s="50">
        <v>569</v>
      </c>
    </row>
    <row r="42" spans="1:11" s="22" customFormat="1" ht="30" customHeight="1">
      <c r="A42" s="51" t="s">
        <v>22</v>
      </c>
      <c r="B42" s="50">
        <v>1288514</v>
      </c>
      <c r="C42" s="50">
        <v>18776</v>
      </c>
      <c r="D42" s="50">
        <v>229698</v>
      </c>
      <c r="E42" s="50">
        <v>53258</v>
      </c>
      <c r="F42" s="50">
        <v>13757601</v>
      </c>
      <c r="G42" s="50">
        <v>14753652</v>
      </c>
      <c r="H42" s="50">
        <v>24266712</v>
      </c>
      <c r="I42" s="50">
        <v>52777965</v>
      </c>
      <c r="J42" s="50">
        <v>4945</v>
      </c>
      <c r="K42" s="50">
        <v>403</v>
      </c>
    </row>
    <row r="43" spans="1:11" s="22" customFormat="1" ht="30" customHeight="1">
      <c r="A43" s="51" t="s">
        <v>23</v>
      </c>
      <c r="B43" s="50">
        <v>922786</v>
      </c>
      <c r="C43" s="50">
        <v>8625</v>
      </c>
      <c r="D43" s="50">
        <v>189031</v>
      </c>
      <c r="E43" s="50">
        <v>27985</v>
      </c>
      <c r="F43" s="50">
        <v>3304906</v>
      </c>
      <c r="G43" s="50">
        <v>5022024</v>
      </c>
      <c r="H43" s="50">
        <v>13884211</v>
      </c>
      <c r="I43" s="50">
        <v>22211141</v>
      </c>
      <c r="J43" s="50">
        <v>0</v>
      </c>
      <c r="K43" s="50">
        <v>0</v>
      </c>
    </row>
    <row r="44" spans="1:11" s="22" customFormat="1" ht="30" customHeight="1">
      <c r="A44" s="52" t="s">
        <v>24</v>
      </c>
      <c r="B44" s="50">
        <v>799664</v>
      </c>
      <c r="C44" s="50">
        <v>0</v>
      </c>
      <c r="D44" s="50">
        <v>212846</v>
      </c>
      <c r="E44" s="50">
        <v>0</v>
      </c>
      <c r="F44" s="50">
        <v>1674515</v>
      </c>
      <c r="G44" s="50">
        <v>3610574</v>
      </c>
      <c r="H44" s="50">
        <v>2909417</v>
      </c>
      <c r="I44" s="50">
        <v>8194506</v>
      </c>
      <c r="J44" s="50">
        <v>0</v>
      </c>
      <c r="K44" s="50">
        <v>2</v>
      </c>
    </row>
    <row r="45" spans="1:11" s="99" customFormat="1" ht="30" customHeight="1">
      <c r="A45" s="63" t="s">
        <v>25</v>
      </c>
      <c r="B45" s="58">
        <v>1865139</v>
      </c>
      <c r="C45" s="58">
        <v>0</v>
      </c>
      <c r="D45" s="58">
        <v>607399</v>
      </c>
      <c r="E45" s="58">
        <v>0</v>
      </c>
      <c r="F45" s="58">
        <v>13717827</v>
      </c>
      <c r="G45" s="58">
        <v>13770482</v>
      </c>
      <c r="H45" s="58">
        <v>20812881</v>
      </c>
      <c r="I45" s="58">
        <v>48301190</v>
      </c>
      <c r="J45" s="58">
        <v>1117</v>
      </c>
      <c r="K45" s="58">
        <v>1316</v>
      </c>
    </row>
    <row r="46" spans="1:11" s="22" customFormat="1" ht="30" customHeight="1">
      <c r="A46" s="52" t="s">
        <v>26</v>
      </c>
      <c r="B46" s="50">
        <v>1288369</v>
      </c>
      <c r="C46" s="50">
        <v>49814</v>
      </c>
      <c r="D46" s="50">
        <v>241763</v>
      </c>
      <c r="E46" s="50">
        <v>76670</v>
      </c>
      <c r="F46" s="50">
        <v>8914365</v>
      </c>
      <c r="G46" s="50">
        <v>8912892</v>
      </c>
      <c r="H46" s="50">
        <v>9902016</v>
      </c>
      <c r="I46" s="50">
        <v>27729273</v>
      </c>
      <c r="J46" s="50">
        <v>1001</v>
      </c>
      <c r="K46" s="50">
        <v>193</v>
      </c>
    </row>
    <row r="47" spans="1:11" s="22" customFormat="1" ht="30" customHeight="1">
      <c r="A47" s="52" t="s">
        <v>27</v>
      </c>
      <c r="B47" s="50">
        <v>563090</v>
      </c>
      <c r="C47" s="50">
        <v>20756</v>
      </c>
      <c r="D47" s="50">
        <v>266307</v>
      </c>
      <c r="E47" s="50">
        <v>29066</v>
      </c>
      <c r="F47" s="50">
        <v>3103937</v>
      </c>
      <c r="G47" s="50">
        <v>5413215</v>
      </c>
      <c r="H47" s="50">
        <v>4601708</v>
      </c>
      <c r="I47" s="50">
        <v>13118860</v>
      </c>
      <c r="J47" s="50">
        <v>37</v>
      </c>
      <c r="K47" s="50">
        <v>153</v>
      </c>
    </row>
    <row r="48" spans="1:11" s="22" customFormat="1" ht="30" customHeight="1">
      <c r="A48" s="52" t="s">
        <v>28</v>
      </c>
      <c r="B48" s="50">
        <v>954953</v>
      </c>
      <c r="C48" s="50">
        <v>0</v>
      </c>
      <c r="D48" s="50">
        <v>303001</v>
      </c>
      <c r="E48" s="50">
        <v>1266</v>
      </c>
      <c r="F48" s="50">
        <v>6339712</v>
      </c>
      <c r="G48" s="50">
        <v>9326488</v>
      </c>
      <c r="H48" s="50">
        <v>4022302</v>
      </c>
      <c r="I48" s="50">
        <v>19688502</v>
      </c>
      <c r="J48" s="50">
        <v>614</v>
      </c>
      <c r="K48" s="50">
        <v>500</v>
      </c>
    </row>
    <row r="49" spans="1:11" s="22" customFormat="1" ht="30" customHeight="1">
      <c r="A49" s="52" t="s">
        <v>29</v>
      </c>
      <c r="B49" s="50">
        <v>452863</v>
      </c>
      <c r="C49" s="50">
        <v>0</v>
      </c>
      <c r="D49" s="50">
        <v>108083</v>
      </c>
      <c r="E49" s="50">
        <v>0</v>
      </c>
      <c r="F49" s="50">
        <v>550064</v>
      </c>
      <c r="G49" s="50">
        <v>1382570</v>
      </c>
      <c r="H49" s="50">
        <v>474176</v>
      </c>
      <c r="I49" s="50">
        <v>2406810</v>
      </c>
      <c r="J49" s="50">
        <v>126</v>
      </c>
      <c r="K49" s="50">
        <v>31</v>
      </c>
    </row>
    <row r="50" spans="1:11" s="99" customFormat="1" ht="30" customHeight="1">
      <c r="A50" s="63" t="s">
        <v>30</v>
      </c>
      <c r="B50" s="58">
        <v>1331499</v>
      </c>
      <c r="C50" s="58">
        <v>10806</v>
      </c>
      <c r="D50" s="58">
        <v>762209</v>
      </c>
      <c r="E50" s="58">
        <v>39809</v>
      </c>
      <c r="F50" s="58">
        <v>11188843</v>
      </c>
      <c r="G50" s="58">
        <v>10381703</v>
      </c>
      <c r="H50" s="58">
        <v>10925853</v>
      </c>
      <c r="I50" s="58">
        <v>32496399</v>
      </c>
      <c r="J50" s="58">
        <v>1825</v>
      </c>
      <c r="K50" s="58">
        <v>606</v>
      </c>
    </row>
    <row r="51" spans="1:11" s="22" customFormat="1" ht="30" customHeight="1">
      <c r="A51" s="52" t="s">
        <v>31</v>
      </c>
      <c r="B51" s="50">
        <v>472573</v>
      </c>
      <c r="C51" s="50">
        <v>4474</v>
      </c>
      <c r="D51" s="50">
        <v>306409</v>
      </c>
      <c r="E51" s="50">
        <v>21701</v>
      </c>
      <c r="F51" s="50">
        <v>2241995</v>
      </c>
      <c r="G51" s="50">
        <v>4686894</v>
      </c>
      <c r="H51" s="50">
        <v>3907212</v>
      </c>
      <c r="I51" s="50">
        <v>10836101</v>
      </c>
      <c r="J51" s="50">
        <v>0</v>
      </c>
      <c r="K51" s="50">
        <v>357</v>
      </c>
    </row>
    <row r="52" spans="1:11" s="22" customFormat="1" ht="30" customHeight="1">
      <c r="A52" s="52" t="s">
        <v>32</v>
      </c>
      <c r="B52" s="50">
        <v>674744</v>
      </c>
      <c r="C52" s="50">
        <v>0</v>
      </c>
      <c r="D52" s="50">
        <v>285939</v>
      </c>
      <c r="E52" s="50">
        <v>0</v>
      </c>
      <c r="F52" s="50">
        <v>1644329</v>
      </c>
      <c r="G52" s="50">
        <v>4002558</v>
      </c>
      <c r="H52" s="50">
        <v>3143772</v>
      </c>
      <c r="I52" s="50">
        <v>8790659</v>
      </c>
      <c r="J52" s="50">
        <v>0</v>
      </c>
      <c r="K52" s="50">
        <v>1004</v>
      </c>
    </row>
    <row r="53" spans="1:11" s="22" customFormat="1" ht="30" customHeight="1">
      <c r="A53" s="52" t="s">
        <v>33</v>
      </c>
      <c r="B53" s="50">
        <v>786103</v>
      </c>
      <c r="C53" s="50">
        <v>7363</v>
      </c>
      <c r="D53" s="50">
        <v>191991</v>
      </c>
      <c r="E53" s="50">
        <v>53514</v>
      </c>
      <c r="F53" s="50">
        <v>3341107</v>
      </c>
      <c r="G53" s="50">
        <v>4750612</v>
      </c>
      <c r="H53" s="50">
        <v>4261281</v>
      </c>
      <c r="I53" s="50">
        <v>12353000</v>
      </c>
      <c r="J53" s="50">
        <v>0</v>
      </c>
      <c r="K53" s="50">
        <v>481</v>
      </c>
    </row>
    <row r="54" spans="1:11" s="22" customFormat="1" ht="30" customHeight="1">
      <c r="A54" s="52" t="s">
        <v>34</v>
      </c>
      <c r="B54" s="50">
        <v>433858</v>
      </c>
      <c r="C54" s="50">
        <v>0</v>
      </c>
      <c r="D54" s="50">
        <v>206303</v>
      </c>
      <c r="E54" s="50">
        <v>0</v>
      </c>
      <c r="F54" s="50">
        <v>1556598</v>
      </c>
      <c r="G54" s="50">
        <v>3549959</v>
      </c>
      <c r="H54" s="50">
        <v>2053124</v>
      </c>
      <c r="I54" s="50">
        <v>7159681</v>
      </c>
      <c r="J54" s="50">
        <v>31</v>
      </c>
      <c r="K54" s="50">
        <v>87</v>
      </c>
    </row>
    <row r="55" spans="1:11" s="99" customFormat="1" ht="30" customHeight="1">
      <c r="A55" s="63" t="s">
        <v>35</v>
      </c>
      <c r="B55" s="58">
        <v>616745</v>
      </c>
      <c r="C55" s="58">
        <v>57428</v>
      </c>
      <c r="D55" s="58">
        <v>763061</v>
      </c>
      <c r="E55" s="58">
        <v>184127</v>
      </c>
      <c r="F55" s="58">
        <v>11512440</v>
      </c>
      <c r="G55" s="58">
        <v>11616976</v>
      </c>
      <c r="H55" s="58">
        <v>11073495</v>
      </c>
      <c r="I55" s="58">
        <v>34202911</v>
      </c>
      <c r="J55" s="58">
        <v>130</v>
      </c>
      <c r="K55" s="58">
        <v>437</v>
      </c>
    </row>
    <row r="56" spans="1:11" s="22" customFormat="1" ht="30" customHeight="1">
      <c r="A56" s="52" t="s">
        <v>36</v>
      </c>
      <c r="B56" s="50">
        <v>784762</v>
      </c>
      <c r="C56" s="50">
        <v>0</v>
      </c>
      <c r="D56" s="50">
        <v>384401</v>
      </c>
      <c r="E56" s="50">
        <v>0</v>
      </c>
      <c r="F56" s="50">
        <v>5318235</v>
      </c>
      <c r="G56" s="50">
        <v>6236959</v>
      </c>
      <c r="H56" s="50">
        <v>8423971</v>
      </c>
      <c r="I56" s="50">
        <v>19979165</v>
      </c>
      <c r="J56" s="50">
        <v>300</v>
      </c>
      <c r="K56" s="50">
        <v>1138</v>
      </c>
    </row>
    <row r="57" spans="1:11" s="22" customFormat="1" ht="30" customHeight="1">
      <c r="A57" s="52" t="s">
        <v>37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</row>
    <row r="58" spans="1:11" s="22" customFormat="1" ht="30" customHeight="1">
      <c r="A58" s="52" t="s">
        <v>38</v>
      </c>
      <c r="B58" s="50">
        <v>0</v>
      </c>
      <c r="C58" s="50">
        <v>0</v>
      </c>
      <c r="D58" s="50">
        <v>0</v>
      </c>
      <c r="E58" s="50">
        <v>0</v>
      </c>
      <c r="F58" s="50">
        <v>32250</v>
      </c>
      <c r="G58" s="50">
        <v>45047</v>
      </c>
      <c r="H58" s="50">
        <v>4011589</v>
      </c>
      <c r="I58" s="50">
        <v>4088886</v>
      </c>
      <c r="J58" s="50">
        <v>0</v>
      </c>
      <c r="K58" s="50">
        <v>0</v>
      </c>
    </row>
    <row r="59" spans="1:11" s="22" customFormat="1" ht="30" customHeight="1">
      <c r="A59" s="51" t="s">
        <v>39</v>
      </c>
      <c r="B59" s="50">
        <v>0</v>
      </c>
      <c r="C59" s="50">
        <v>0</v>
      </c>
      <c r="D59" s="50">
        <v>0</v>
      </c>
      <c r="E59" s="50">
        <v>0</v>
      </c>
      <c r="F59" s="50">
        <v>92306</v>
      </c>
      <c r="G59" s="50">
        <v>123712</v>
      </c>
      <c r="H59" s="50">
        <v>940811</v>
      </c>
      <c r="I59" s="50">
        <v>1156829</v>
      </c>
      <c r="J59" s="50">
        <v>0</v>
      </c>
      <c r="K59" s="50">
        <v>0</v>
      </c>
    </row>
    <row r="60" spans="1:11" s="99" customFormat="1" ht="30" customHeight="1">
      <c r="A60" s="63" t="s">
        <v>40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</row>
    <row r="61" spans="1:11" s="22" customFormat="1" ht="30" customHeight="1">
      <c r="A61" s="52" t="s">
        <v>41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2320690</v>
      </c>
      <c r="I61" s="50">
        <v>2320690</v>
      </c>
      <c r="J61" s="50">
        <v>0</v>
      </c>
      <c r="K61" s="50">
        <v>0</v>
      </c>
    </row>
    <row r="62" spans="1:11" s="22" customFormat="1" ht="30" customHeight="1">
      <c r="A62" s="52" t="s">
        <v>42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974042</v>
      </c>
      <c r="I62" s="50">
        <v>974042</v>
      </c>
      <c r="J62" s="50">
        <v>0</v>
      </c>
      <c r="K62" s="50">
        <v>0</v>
      </c>
    </row>
    <row r="63" spans="1:11" s="22" customFormat="1" ht="30" customHeight="1">
      <c r="A63" s="52" t="s">
        <v>43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</row>
    <row r="64" spans="1:11" s="22" customFormat="1" ht="30" customHeight="1">
      <c r="A64" s="52" t="s">
        <v>44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</row>
    <row r="65" spans="1:11" s="99" customFormat="1" ht="30" customHeight="1">
      <c r="A65" s="63" t="s">
        <v>45</v>
      </c>
      <c r="B65" s="58">
        <v>744907</v>
      </c>
      <c r="C65" s="58">
        <v>115957</v>
      </c>
      <c r="D65" s="58">
        <v>381788</v>
      </c>
      <c r="E65" s="58">
        <v>319115</v>
      </c>
      <c r="F65" s="58">
        <v>3369004</v>
      </c>
      <c r="G65" s="58">
        <v>9422258</v>
      </c>
      <c r="H65" s="58">
        <v>15040417</v>
      </c>
      <c r="I65" s="58">
        <v>27831679</v>
      </c>
      <c r="J65" s="58">
        <v>0</v>
      </c>
      <c r="K65" s="58">
        <v>833</v>
      </c>
    </row>
    <row r="66" spans="1:11" s="22" customFormat="1" ht="30" customHeight="1" thickBot="1">
      <c r="A66" s="66" t="s">
        <v>115</v>
      </c>
      <c r="B66" s="67">
        <v>0</v>
      </c>
      <c r="C66" s="67">
        <v>0</v>
      </c>
      <c r="D66" s="67">
        <v>0</v>
      </c>
      <c r="E66" s="67">
        <v>0</v>
      </c>
      <c r="F66" s="67">
        <v>3310</v>
      </c>
      <c r="G66" s="67">
        <v>5369</v>
      </c>
      <c r="H66" s="67">
        <v>65689</v>
      </c>
      <c r="I66" s="67">
        <v>74368</v>
      </c>
      <c r="J66" s="67">
        <v>0</v>
      </c>
      <c r="K66" s="67">
        <v>0</v>
      </c>
    </row>
    <row r="67" spans="1:11" s="22" customFormat="1" ht="30" customHeight="1" thickBot="1" thickTop="1">
      <c r="A67" s="65" t="s">
        <v>90</v>
      </c>
      <c r="B67" s="56">
        <f>SUM(B21:B66)</f>
        <v>38644511</v>
      </c>
      <c r="C67" s="56">
        <f aca="true" t="shared" si="1" ref="C67:K67">SUM(C21:C66)</f>
        <v>3352471</v>
      </c>
      <c r="D67" s="56">
        <f t="shared" si="1"/>
        <v>10003852</v>
      </c>
      <c r="E67" s="56">
        <f t="shared" si="1"/>
        <v>7995401</v>
      </c>
      <c r="F67" s="56">
        <f t="shared" si="1"/>
        <v>186483949</v>
      </c>
      <c r="G67" s="56">
        <f t="shared" si="1"/>
        <v>238842296</v>
      </c>
      <c r="H67" s="56">
        <f t="shared" si="1"/>
        <v>266638117</v>
      </c>
      <c r="I67" s="56">
        <f t="shared" si="1"/>
        <v>691964362</v>
      </c>
      <c r="J67" s="56">
        <f t="shared" si="1"/>
        <v>106869</v>
      </c>
      <c r="K67" s="56">
        <f t="shared" si="1"/>
        <v>107053</v>
      </c>
    </row>
    <row r="68" spans="1:11" s="22" customFormat="1" ht="30" customHeight="1" thickTop="1">
      <c r="A68" s="64" t="s">
        <v>91</v>
      </c>
      <c r="B68" s="53">
        <f aca="true" t="shared" si="2" ref="B68:K68">+B67+B20</f>
        <v>104070448</v>
      </c>
      <c r="C68" s="53">
        <f t="shared" si="2"/>
        <v>114602331</v>
      </c>
      <c r="D68" s="53">
        <f t="shared" si="2"/>
        <v>28814965</v>
      </c>
      <c r="E68" s="53">
        <f t="shared" si="2"/>
        <v>172684694</v>
      </c>
      <c r="F68" s="53">
        <f t="shared" si="2"/>
        <v>2078215835</v>
      </c>
      <c r="G68" s="53">
        <f t="shared" si="2"/>
        <v>1284648029</v>
      </c>
      <c r="H68" s="53">
        <f t="shared" si="2"/>
        <v>1815647637</v>
      </c>
      <c r="I68" s="53">
        <f t="shared" si="2"/>
        <v>5178511501</v>
      </c>
      <c r="J68" s="53">
        <f t="shared" si="2"/>
        <v>358850</v>
      </c>
      <c r="K68" s="53">
        <f t="shared" si="2"/>
        <v>183484</v>
      </c>
    </row>
    <row r="69" spans="1:11" s="22" customFormat="1" ht="24">
      <c r="A69" s="45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24">
      <c r="A70" s="42" t="s">
        <v>121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30.75" customHeight="1">
      <c r="A71" s="42"/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sheetProtection/>
  <mergeCells count="2">
    <mergeCell ref="K3:K6"/>
    <mergeCell ref="J3:J6"/>
  </mergeCells>
  <printOptions/>
  <pageMargins left="0.7874015748031497" right="0.7874015748031497" top="0.7874015748031497" bottom="0" header="0.5905511811023623" footer="0.31496062992125984"/>
  <pageSetup firstPageNumber="232" useFirstPageNumber="1" fitToHeight="10" horizontalDpi="600" verticalDpi="600" orientation="portrait" paperSize="9" scale="35" r:id="rId1"/>
  <headerFooter alignWithMargins="0">
    <oddHeader>&amp;L&amp;24　　第２２表の３　平成２３年度固定資産税に関する調べ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F-admin</cp:lastModifiedBy>
  <cp:lastPrinted>2012-07-09T02:13:17Z</cp:lastPrinted>
  <dcterms:created xsi:type="dcterms:W3CDTF">2001-12-05T08:18:11Z</dcterms:created>
  <dcterms:modified xsi:type="dcterms:W3CDTF">2012-07-09T02:36:16Z</dcterms:modified>
  <cp:category/>
  <cp:version/>
  <cp:contentType/>
  <cp:contentStatus/>
</cp:coreProperties>
</file>