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8040" tabRatio="884" activeTab="0"/>
  </bookViews>
  <sheets>
    <sheet name="【様式1別紙１】計画_実施計画書" sheetId="1" r:id="rId1"/>
    <sheet name="【様式1別紙１】導入_実施計画書 " sheetId="2" r:id="rId2"/>
    <sheet name="【様式1別紙２】 計画_経費内訳 " sheetId="3" r:id="rId3"/>
    <sheet name="【様式1別紙２】 導入_経費内訳" sheetId="4" r:id="rId4"/>
    <sheet name="【様式13別紙3】 計画_経費配分 " sheetId="5" r:id="rId5"/>
    <sheet name="【別紙13別紙3】 導入_経費配分" sheetId="6" r:id="rId6"/>
    <sheet name="（記入例）別紙２" sheetId="7" state="hidden" r:id="rId7"/>
    <sheet name=" (記入例) 別紙3" sheetId="8" state="hidden" r:id="rId8"/>
  </sheets>
  <definedNames>
    <definedName name="_xlnm.Print_Area" localSheetId="5">'【別紙13別紙3】 導入_経費配分'!$A$4:$AG$52</definedName>
    <definedName name="_xlnm.Print_Area" localSheetId="4">'【様式13別紙3】 計画_経費配分 '!$A$4:$AG$42</definedName>
    <definedName name="_xlnm.Print_Area" localSheetId="0">'【様式1別紙１】計画_実施計画書'!$B:$N</definedName>
    <definedName name="_xlnm.Print_Area" localSheetId="1">'【様式1別紙１】導入_実施計画書 '!$B:$N</definedName>
    <definedName name="_xlnm.Print_Area" localSheetId="2">'【様式1別紙２】 計画_経費内訳 '!$A$4:$AG$42</definedName>
    <definedName name="_xlnm.Print_Area" localSheetId="3">'【様式1別紙２】 導入_経費内訳'!$A$4:$AG$52</definedName>
    <definedName name="_xlnm.Print_Titles" localSheetId="0">'【様式1別紙１】計画_実施計画書'!$1:$5</definedName>
    <definedName name="_xlnm.Print_Titles" localSheetId="1">'【様式1別紙１】導入_実施計画書 '!$1:$5</definedName>
    <definedName name="エネルギー種類">#REF!</definedName>
    <definedName name="換算係数">#REF!</definedName>
  </definedNames>
  <calcPr fullCalcOnLoad="1"/>
</workbook>
</file>

<file path=xl/sharedStrings.xml><?xml version="1.0" encoding="utf-8"?>
<sst xmlns="http://schemas.openxmlformats.org/spreadsheetml/2006/main" count="486" uniqueCount="240">
  <si>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</si>
  <si>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</si>
  <si>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</si>
  <si>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</si>
  <si>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</si>
  <si>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</si>
  <si>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</si>
  <si>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</si>
  <si>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</si>
  <si>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</si>
  <si>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</si>
  <si>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</si>
  <si>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</si>
  <si>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</si>
  <si>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</si>
  <si>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</si>
  <si>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</si>
  <si>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</si>
  <si>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</si>
  <si>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</si>
  <si>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</si>
  <si>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</si>
  <si>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</si>
  <si>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</si>
  <si>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</si>
  <si>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</si>
  <si>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</si>
  <si>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</si>
  <si>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</si>
  <si>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</si>
  <si>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</si>
  <si>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</si>
  <si>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</si>
  <si>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</si>
  <si>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</si>
  <si>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</si>
  <si>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</si>
  <si>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</si>
  <si>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</si>
  <si>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</si>
  <si>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</si>
  <si>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</si>
  <si>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</si>
  <si>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</si>
  <si>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</si>
  <si>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</si>
  <si>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</si>
  <si>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</si>
  <si>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</si>
  <si>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＊複数箇所ある場合は、代表的な1個所を記入し、その他は別紙（様式不問）に記入してください。別紙を添付する場合は、記入欄に資料番号を記入してください。</t>
  </si>
  <si>
    <t>＊別紙で事業実施位置が分かる地図、施設及び導入設備の配置図等を添付してください。記入欄には、別紙の資料番号を記入してください。</t>
  </si>
  <si>
    <t>＊申請する補助事業の目的について記入してください。</t>
  </si>
  <si>
    <t>購入予定時期</t>
  </si>
  <si>
    <t>記入すべき内容について（この欄は印刷されません）</t>
  </si>
  <si>
    <t>事業開始予定日</t>
  </si>
  <si>
    <t>事業完了予定日</t>
  </si>
  <si>
    <t>＊今年度の事業開始予定日（契約予定日）及び事業完了予定日（検収予定日）を記入してください。</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</si>
  <si>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</si>
  <si>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</si>
  <si>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</si>
  <si>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</si>
  <si>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</si>
  <si>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</si>
  <si>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</si>
  <si>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</si>
  <si>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</si>
  <si>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</si>
  <si>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</si>
  <si>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</si>
  <si>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</si>
  <si>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</si>
  <si>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</si>
  <si>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</si>
  <si>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</si>
  <si>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</si>
  <si>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</si>
  <si>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</si>
  <si>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</si>
  <si>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</si>
  <si>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</si>
  <si>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</si>
  <si>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</si>
  <si>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</si>
  <si>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</si>
  <si>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</si>
  <si>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</si>
  <si>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</si>
  <si>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</si>
  <si>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</si>
  <si>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</si>
  <si>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</si>
  <si>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</si>
  <si>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</si>
  <si>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</si>
  <si>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</si>
  <si>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</si>
  <si>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</si>
  <si>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</si>
  <si>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</si>
  <si>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</si>
  <si>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</si>
  <si>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</si>
  <si>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</si>
  <si>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</si>
  <si>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</si>
  <si>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</si>
  <si>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</si>
  <si>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</si>
  <si>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</si>
  <si>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</si>
  <si>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</si>
  <si>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</si>
  <si>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</si>
  <si>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</si>
  <si>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</si>
  <si>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</si>
  <si>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</si>
  <si>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</si>
  <si>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</si>
  <si>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</si>
  <si>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</si>
  <si>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</si>
  <si>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</si>
  <si>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</si>
  <si>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</si>
  <si>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</si>
  <si>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</si>
  <si>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</si>
  <si>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＊実施する固有の事業名を記入してください。</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</si>
  <si>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</si>
  <si>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</si>
  <si>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</si>
  <si>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＊設備導入に係る工程（発注時期、設計期間、部品等調達・製造工期、納品・納入予定時期等）を記入してください。</t>
  </si>
  <si>
    <t>名称</t>
  </si>
  <si>
    <t>開業・設立年月日</t>
  </si>
  <si>
    <t>資本金（出資金）</t>
  </si>
  <si>
    <t>従業員数</t>
  </si>
  <si>
    <t>日本標準産業分類による業種</t>
  </si>
  <si>
    <t>＊大分類と中分類を記入してください</t>
  </si>
  <si>
    <t>別添のとおり</t>
  </si>
  <si>
    <t>このシートには、令和３年度の経費内訳を入力してください。</t>
  </si>
  <si>
    <t>合計</t>
  </si>
  <si>
    <t>３　共同事業者</t>
  </si>
  <si>
    <t>１　事業名</t>
  </si>
  <si>
    <t>２　代表事業者</t>
  </si>
  <si>
    <t>４　実施場所
配置図</t>
  </si>
  <si>
    <t>住所</t>
  </si>
  <si>
    <t>５　事業の目的</t>
  </si>
  <si>
    <t>【様式第１別紙１】</t>
  </si>
  <si>
    <t>実施計画書【計画策定事業】</t>
  </si>
  <si>
    <t>実施計画書【設備導入事業】</t>
  </si>
  <si>
    <t>①　CO2削減効果の推計値
（年間CO2削減量）</t>
  </si>
  <si>
    <t>②　CO2削減効果の算出過程及び根拠</t>
  </si>
  <si>
    <t>別添のとおり　※資料〇参照</t>
  </si>
  <si>
    <t>＊「別添のとおり」と記入し、「ハード対策事業計算ファイル」に入力した「想定年間発電電力量」や「法廷耐用年数」等の設定根拠・算出過程・引用元に係る具体的な資料を添付してください。記入欄には資料番号を記入してください。
＊電力量の試算に当たっては当該地域のデータをもとに計算してください。</t>
  </si>
  <si>
    <t>③　CO2削減コスト［円/t-CO2］</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</si>
  <si>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</si>
  <si>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</si>
  <si>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事業実施の担当者
（事業の窓口となる方）</t>
  </si>
  <si>
    <t>経理責任者
（事業の経理を担当する方）</t>
  </si>
  <si>
    <t>総事業費</t>
  </si>
  <si>
    <t>補助対象経費支出予定額</t>
  </si>
  <si>
    <t>補助金所要額</t>
  </si>
  <si>
    <t>*「総事業費」、「補助金対象経費支出予定額」、「補助金所要額」を記入してください。</t>
  </si>
  <si>
    <t>＊申請する補助事業の概要について記入してください。</t>
  </si>
  <si>
    <t>＊設備導入事業の実施により推計されるエネルギー起源二酸化炭素削減効果について記入してください。
＊環境省「地球温暖化対策事業効果算定ガイドブック＜補助事業申請用＞」」http://www.env.go.jp/earth/ondanka/biz_local/gbhojo.html　「ハード対策事業計算ファイル」により算出された年間CO2削減量（t-CO2/年）を小数点第２イまで入力してください（単位は自動的に表示されます）。なお、「ハード対策計算ファイル」は提出ください。</t>
  </si>
  <si>
    <t>【計画策定事業】経費内訳</t>
  </si>
  <si>
    <t>【設備導入事業】経費内訳</t>
  </si>
  <si>
    <t>⑬補助事業に
係る経費</t>
  </si>
  <si>
    <t>福島県自家消費型再生可能エネルギー導入支援事業（脱炭素×復興まちづくり推進事業）補助金</t>
  </si>
  <si>
    <t>福島県自家消費型再生可能エネルギー導入支援事業（脱炭素×復興まちづくり推進事業）</t>
  </si>
  <si>
    <t>福島県自家消費型再生可能エネルギー導入支援事業（脱炭素×復興まちづくり推進事業）</t>
  </si>
  <si>
    <t>【計画策定事業　実績報告用】経費内訳</t>
  </si>
  <si>
    <t>【設備導入事業　実績報告用】経費内訳</t>
  </si>
  <si>
    <t>【様式第１３別紙３】（令和　年度分）</t>
  </si>
  <si>
    <t>【様式第１３別紙３】（令和　年度分）</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</si>
  <si>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</si>
  <si>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</si>
  <si>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*計画策定に係るスケジュールを記入してください。</t>
  </si>
  <si>
    <t>注２</t>
  </si>
  <si>
    <t xml:space="preserve">＊申請する補助事業の概要を記入してください。
</t>
  </si>
  <si>
    <t>＊申請する補助事業の目的を記入してください。</t>
  </si>
  <si>
    <t>６　事業の概要</t>
  </si>
  <si>
    <t>＊補助事業の実施及び進捗管理の体制を記入してください。</t>
  </si>
  <si>
    <t>＊構築を計画する自家消費型再生可能エネルギーシステムについて、どのような設備等を導入し、どのようなシステムとするのか記入してください。
＊計画策定後、設備導入事業の予定スケジュールや見通し、計画等を記入してください。</t>
  </si>
  <si>
    <t>自家消費型再エネ設備等の導入につながる構想</t>
  </si>
  <si>
    <t>７　事業性</t>
  </si>
  <si>
    <t>８　地域社会への貢献</t>
  </si>
  <si>
    <t>まちづくりや地域社会への貢献</t>
  </si>
  <si>
    <t>市町村の構想等の目標実現への貢献</t>
  </si>
  <si>
    <t>９　モデル性</t>
  </si>
  <si>
    <t>効果性、波及効果</t>
  </si>
  <si>
    <t>＊今回の計画策定を起点とし、中・長期的な視点で継続的かつ拡張性を持った再エネ設備導入や脱炭素に係る計画を有しているか説明してください。</t>
  </si>
  <si>
    <t>県内企業の技術や製品等の採用検討</t>
  </si>
  <si>
    <t>＊県内企業の技術や製品等の採用検討の有無や、ある場合はその内容を記入してください。</t>
  </si>
  <si>
    <t>＊策定される計画が、自家消費型再エネ設備導入を牽引し加速化する効果性を示すものであるか、またそれが広く社会に認知され波及する見込みがあるかを説明してください。</t>
  </si>
  <si>
    <t>１０　補助事業の実施スケジュール</t>
  </si>
  <si>
    <t>１１　他の補助金との関係</t>
  </si>
  <si>
    <t>１２　補助事業に係る経費</t>
  </si>
  <si>
    <t>事業の実施体制</t>
  </si>
  <si>
    <t>事業の実施体制</t>
  </si>
  <si>
    <t>設備導入から運用まで事業全体の確実性</t>
  </si>
  <si>
    <t>補助事業終了後の運用管理体制</t>
  </si>
  <si>
    <t>＊補助事業完了後の運用管理体制を記入してください。</t>
  </si>
  <si>
    <t>７　事業性</t>
  </si>
  <si>
    <t>＊自家消費型再エネ設備等が導入された施設等が地域に開かれ、自家消費型再エネ設備等が暮らしの安心や地域の強みにつながることを地域社会が実感できる計画となることを説明してください。</t>
  </si>
  <si>
    <t>＊自家消費型再エネ設備等が導入された施設等が地域に開かれ、自家消費型再エネ設備等が暮らしの安心や地域の強みにつながることを、地域社会が実感できることを説明してください。</t>
  </si>
  <si>
    <t>＊今回の計画策定を起点とし、中・長期的な視点で継続的かつ拡張性を持った再エネ設備導入や脱炭素に係る計画を有しているか説明してください。</t>
  </si>
  <si>
    <t>８　地域社会への貢献</t>
  </si>
  <si>
    <t>９　CO2削減効果</t>
  </si>
  <si>
    <t>＊導入する設備や事業モデルが、自家消費型再エネ設備導入を牽引し加速化する効果性を示し、それが広く社会に認知され波及されることが見込まれる事業であるかを説明してください。</t>
  </si>
  <si>
    <t>県内企業の技術や製品等の採用検討</t>
  </si>
  <si>
    <t>＊県内企業の技術や製品等の採用検討の有無や、ある場合はその内容を記入してください。</t>
  </si>
  <si>
    <t>１０　モデル性</t>
  </si>
  <si>
    <t>＊設備導入及びその後の運用までの事業全体の蓋然性について、可能な限り定量的に示すとともに、その考え方を説明してください。
＊想定するパラメータ（例えば、ランニングコストは運営管理費、修繕費も見込まれている。各種租税公課も設定されているなど）についても具体的に記入してください。</t>
  </si>
  <si>
    <t>電力会社との協議状況</t>
  </si>
  <si>
    <t>＊余剰電力を系統へ逆潮流する場合等は、電力会社との協議状況を記入してください。
＊逆潮流等予定せず、電力会社との調整や協議を必要としない場合は、その旨を記入してください。</t>
  </si>
  <si>
    <t>他の補助金との関係</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</si>
  <si>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</si>
  <si>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補助事業の実施スケジュール</t>
  </si>
  <si>
    <t>１１　その他事項</t>
  </si>
  <si>
    <t>円</t>
  </si>
  <si>
    <t>補助対象経費支出額内訳</t>
  </si>
  <si>
    <r>
      <t xml:space="preserve">(5)補助金所要額
</t>
    </r>
    <r>
      <rPr>
        <sz val="10"/>
        <color indexed="23"/>
        <rFont val="ＭＳ 明朝"/>
        <family val="1"/>
      </rPr>
      <t>(4)×補助率
※千円未満切捨　　　　　
※上限1億円</t>
    </r>
  </si>
  <si>
    <t>円</t>
  </si>
  <si>
    <t>円</t>
  </si>
  <si>
    <r>
      <t xml:space="preserve">(5)補助金所要額
</t>
    </r>
    <r>
      <rPr>
        <sz val="10"/>
        <color indexed="23"/>
        <rFont val="ＭＳ 明朝"/>
        <family val="1"/>
      </rPr>
      <t>(4)×2/3
※千円未満切捨
※上限1,000万円</t>
    </r>
  </si>
  <si>
    <r>
      <t xml:space="preserve">(5)補助金所要額
</t>
    </r>
    <r>
      <rPr>
        <sz val="10"/>
        <color indexed="23"/>
        <rFont val="ＭＳ 明朝"/>
        <family val="1"/>
      </rPr>
      <t>(4)×2/3
※千円未満切捨　　　
※上限1,000万円</t>
    </r>
  </si>
  <si>
    <r>
      <t xml:space="preserve">(5)補助金所要額
</t>
    </r>
    <r>
      <rPr>
        <sz val="9"/>
        <color indexed="23"/>
        <rFont val="ＭＳ 明朝"/>
        <family val="1"/>
      </rPr>
      <t>(5)×補助率
※千円未満切捨
※上限1億円</t>
    </r>
  </si>
  <si>
    <t>(4)補助対象経費
   支出額</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</si>
  <si>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</si>
  <si>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</si>
  <si>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t>
  </si>
  <si>
    <t>＊補助金所要額÷CO2削減効果の推計値（①の数値）で計算してください。</t>
  </si>
  <si>
    <t>＊補助金所要額を記入してください。</t>
  </si>
  <si>
    <t>福島県自家消費型再生可能エネルギー導入支援事業（脱炭素×復興まちづくり推進事業）補助金</t>
  </si>
  <si>
    <t>設備導入時の補助金所要額
［円］</t>
  </si>
  <si>
    <t>令和3年度第2次公募</t>
  </si>
  <si>
    <t>令和3年度第2次公募</t>
  </si>
  <si>
    <t>【様式第１別紙２】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</si>
</sst>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2">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b/>
      <sz val="14"/>
      <color indexed="10"/>
      <name val="ＭＳ Ｐゴシック"/>
      <family val="3"/>
    </font>
    <font>
      <b/>
      <sz val="14"/>
      <color indexed="26"/>
      <name val="ＭＳ Ｐ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b/>
      <sz val="11"/>
      <color indexed="8"/>
      <name val="ＭＳ 明朝"/>
      <family val="1"/>
    </font>
    <font>
      <sz val="9"/>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sz val="12"/>
      <color indexed="16"/>
      <name val="ＭＳ 明朝"/>
      <family val="1"/>
    </font>
    <font>
      <sz val="11"/>
      <color indexed="16"/>
      <name val="ＭＳ 明朝"/>
      <family val="1"/>
    </font>
    <font>
      <b/>
      <sz val="11"/>
      <color indexed="10"/>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ＭＳ Ｐゴシック"/>
      <family val="3"/>
    </font>
    <font>
      <sz val="10"/>
      <name val="ＭＳ 明朝"/>
      <family val="1"/>
    </font>
    <font>
      <b/>
      <sz val="14"/>
      <color indexed="56"/>
      <name val="Calibri"/>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70C0"/>
      <name val="ＭＳ 明朝"/>
      <family val="1"/>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medium"/>
      <right style="thin"/>
      <top>
        <color indexed="63"/>
      </top>
      <bottom style="medium"/>
    </border>
    <border>
      <left style="thin"/>
      <right style="thin"/>
      <top style="thin"/>
      <bottom style="medium"/>
    </border>
    <border>
      <left style="thin"/>
      <right style="medium"/>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style="thin"/>
    </border>
    <border>
      <left style="medium"/>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medium"/>
      <top style="thin"/>
      <bottom style="medium"/>
    </border>
    <border>
      <left>
        <color indexed="63"/>
      </left>
      <right style="medium"/>
      <top>
        <color indexed="63"/>
      </top>
      <bottom style="thin"/>
    </border>
    <border>
      <left style="thin"/>
      <right style="hair"/>
      <top style="hair"/>
      <bottom style="thin"/>
    </border>
    <border>
      <left style="hair"/>
      <right style="hair"/>
      <top style="hair"/>
      <bottom style="thin"/>
    </border>
    <border>
      <left style="hair"/>
      <right style="medium"/>
      <top style="hair"/>
      <bottom style="thin"/>
    </border>
    <border>
      <left>
        <color indexed="63"/>
      </left>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609">
    <xf numFmtId="0" fontId="0" fillId="0" borderId="0" xfId="0" applyFont="1" applyAlignment="1">
      <alignment vertical="center"/>
    </xf>
    <xf numFmtId="0" fontId="13" fillId="33" borderId="0" xfId="0" applyFont="1" applyFill="1" applyAlignment="1" applyProtection="1">
      <alignment vertical="center"/>
      <protection locked="0"/>
    </xf>
    <xf numFmtId="0" fontId="73" fillId="33" borderId="0" xfId="0" applyFont="1" applyFill="1" applyAlignment="1" applyProtection="1">
      <alignment vertical="center"/>
      <protection locked="0"/>
    </xf>
    <xf numFmtId="0" fontId="74"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75"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73" fillId="33" borderId="0" xfId="0" applyFont="1" applyFill="1" applyAlignment="1" applyProtection="1">
      <alignment vertical="center"/>
      <protection locked="0"/>
    </xf>
    <xf numFmtId="0" fontId="13" fillId="33" borderId="11" xfId="0"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0" fontId="13" fillId="33" borderId="13" xfId="0" applyFont="1" applyFill="1" applyBorder="1" applyAlignment="1" applyProtection="1">
      <alignment vertical="top" wrapText="1"/>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4" xfId="0" applyFont="1" applyFill="1" applyBorder="1" applyAlignment="1" applyProtection="1">
      <alignment horizontal="centerContinuous" vertical="center" shrinkToFit="1"/>
      <protection/>
    </xf>
    <xf numFmtId="0" fontId="7" fillId="33" borderId="15" xfId="0" applyFont="1" applyFill="1" applyBorder="1" applyAlignment="1" applyProtection="1">
      <alignment horizontal="centerContinuous" vertical="center" shrinkToFit="1"/>
      <protection/>
    </xf>
    <xf numFmtId="0" fontId="7" fillId="33" borderId="16" xfId="0" applyFont="1" applyFill="1" applyBorder="1" applyAlignment="1" applyProtection="1">
      <alignment horizontal="centerContinuous" vertical="center" shrinkToFit="1"/>
      <protection/>
    </xf>
    <xf numFmtId="0" fontId="7" fillId="33" borderId="14" xfId="0" applyFont="1" applyFill="1" applyBorder="1" applyAlignment="1" applyProtection="1">
      <alignment horizontal="centerContinuous" vertical="center"/>
      <protection locked="0"/>
    </xf>
    <xf numFmtId="0" fontId="7" fillId="33" borderId="15" xfId="0" applyFont="1" applyFill="1" applyBorder="1" applyAlignment="1" applyProtection="1">
      <alignment horizontal="centerContinuous" vertical="center"/>
      <protection locked="0"/>
    </xf>
    <xf numFmtId="0" fontId="7" fillId="33" borderId="16"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7" xfId="0" applyNumberFormat="1" applyFont="1" applyFill="1" applyBorder="1" applyAlignment="1" applyProtection="1">
      <alignment horizontal="center" vertical="center" shrinkToFit="1"/>
      <protection/>
    </xf>
    <xf numFmtId="0" fontId="10" fillId="34" borderId="17"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7"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6"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7"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7" fillId="0" borderId="17" xfId="0" applyFont="1" applyFill="1" applyBorder="1" applyAlignment="1" applyProtection="1">
      <alignment horizontal="center" vertical="center"/>
      <protection/>
    </xf>
    <xf numFmtId="38" fontId="67" fillId="0" borderId="17" xfId="50" applyFont="1" applyFill="1" applyBorder="1" applyAlignment="1" applyProtection="1">
      <alignment horizontal="center" vertical="center"/>
      <protection/>
    </xf>
    <xf numFmtId="38" fontId="77" fillId="0" borderId="17" xfId="50" applyFont="1" applyFill="1" applyBorder="1" applyAlignment="1" applyProtection="1">
      <alignment horizontal="center" vertical="center"/>
      <protection/>
    </xf>
    <xf numFmtId="0" fontId="18"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7" fillId="34" borderId="17" xfId="0" applyFont="1" applyFill="1" applyBorder="1" applyAlignment="1" applyProtection="1">
      <alignment vertical="center" shrinkToFit="1"/>
      <protection/>
    </xf>
    <xf numFmtId="0" fontId="7" fillId="28" borderId="18"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 fillId="28" borderId="20" xfId="0" applyFont="1" applyFill="1" applyBorder="1" applyAlignment="1" applyProtection="1">
      <alignment horizontal="left" vertical="center"/>
      <protection/>
    </xf>
    <xf numFmtId="0" fontId="7" fillId="28" borderId="21" xfId="0" applyFont="1" applyFill="1" applyBorder="1" applyAlignment="1" applyProtection="1">
      <alignment horizontal="left" vertical="center"/>
      <protection/>
    </xf>
    <xf numFmtId="0" fontId="7" fillId="28" borderId="22" xfId="0" applyFont="1" applyFill="1" applyBorder="1" applyAlignment="1" applyProtection="1">
      <alignment horizontal="left" vertical="center"/>
      <protection/>
    </xf>
    <xf numFmtId="0" fontId="19" fillId="33" borderId="0" xfId="0" applyFont="1" applyFill="1" applyAlignment="1" applyProtection="1">
      <alignment vertical="center"/>
      <protection/>
    </xf>
    <xf numFmtId="0" fontId="78" fillId="33" borderId="0" xfId="0" applyFont="1" applyFill="1" applyAlignment="1" applyProtection="1">
      <alignment vertical="center"/>
      <protection/>
    </xf>
    <xf numFmtId="38" fontId="20" fillId="0" borderId="17" xfId="50" applyFont="1" applyBorder="1" applyAlignment="1" applyProtection="1">
      <alignment horizontal="center" vertical="center" shrinkToFit="1"/>
      <protection/>
    </xf>
    <xf numFmtId="176" fontId="13" fillId="33" borderId="23" xfId="0" applyNumberFormat="1" applyFont="1" applyFill="1" applyBorder="1" applyAlignment="1" applyProtection="1">
      <alignment horizontal="right" vertical="center"/>
      <protection/>
    </xf>
    <xf numFmtId="176" fontId="13" fillId="33" borderId="24" xfId="0" applyNumberFormat="1" applyFont="1" applyFill="1" applyBorder="1" applyAlignment="1" applyProtection="1">
      <alignment horizontal="right" vertical="center"/>
      <protection/>
    </xf>
    <xf numFmtId="176" fontId="7" fillId="33" borderId="25" xfId="0" applyNumberFormat="1" applyFont="1" applyFill="1" applyBorder="1" applyAlignment="1" applyProtection="1">
      <alignment horizontal="right" vertical="center"/>
      <protection locked="0"/>
    </xf>
    <xf numFmtId="176" fontId="7" fillId="33" borderId="11" xfId="0" applyNumberFormat="1" applyFont="1" applyFill="1" applyBorder="1" applyAlignment="1" applyProtection="1">
      <alignment horizontal="right" vertical="center"/>
      <protection locked="0"/>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vertical="center"/>
      <protection/>
    </xf>
    <xf numFmtId="176" fontId="7" fillId="33" borderId="23" xfId="0" applyNumberFormat="1" applyFont="1" applyFill="1" applyBorder="1" applyAlignment="1" applyProtection="1">
      <alignment horizontal="right" vertical="center"/>
      <protection/>
    </xf>
    <xf numFmtId="177" fontId="13" fillId="33" borderId="23" xfId="0" applyNumberFormat="1" applyFont="1" applyFill="1" applyBorder="1" applyAlignment="1" applyProtection="1">
      <alignment horizontal="right" vertical="center"/>
      <protection/>
    </xf>
    <xf numFmtId="176" fontId="7" fillId="33" borderId="12" xfId="0" applyNumberFormat="1" applyFont="1" applyFill="1" applyBorder="1" applyAlignment="1" applyProtection="1">
      <alignment horizontal="right" vertical="center"/>
      <protection/>
    </xf>
    <xf numFmtId="177" fontId="13" fillId="33" borderId="12" xfId="0" applyNumberFormat="1" applyFont="1" applyFill="1" applyBorder="1" applyAlignment="1" applyProtection="1">
      <alignment horizontal="right" vertical="center"/>
      <protection/>
    </xf>
    <xf numFmtId="0" fontId="17" fillId="0" borderId="17" xfId="0" applyFont="1" applyBorder="1" applyAlignment="1" applyProtection="1">
      <alignment horizontal="center" vertical="center" shrinkToFit="1"/>
      <protection/>
    </xf>
    <xf numFmtId="0" fontId="10" fillId="28" borderId="17" xfId="0" applyNumberFormat="1" applyFont="1" applyFill="1" applyBorder="1" applyAlignment="1" applyProtection="1">
      <alignment vertical="center" shrinkToFit="1"/>
      <protection/>
    </xf>
    <xf numFmtId="0" fontId="10" fillId="28" borderId="17"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8"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9" xfId="0" applyFont="1" applyFill="1" applyBorder="1" applyAlignment="1" applyProtection="1">
      <alignment horizontal="left" vertical="center" shrinkToFit="1"/>
      <protection/>
    </xf>
    <xf numFmtId="185" fontId="7" fillId="28" borderId="18"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9"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11"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176" fontId="7" fillId="33" borderId="25" xfId="0" applyNumberFormat="1" applyFont="1" applyFill="1" applyBorder="1" applyAlignment="1" applyProtection="1">
      <alignment horizontal="right" vertical="center"/>
      <protection/>
    </xf>
    <xf numFmtId="176" fontId="7" fillId="33" borderId="11" xfId="0" applyNumberFormat="1" applyFont="1" applyFill="1" applyBorder="1" applyAlignment="1" applyProtection="1">
      <alignment horizontal="right" vertical="center"/>
      <protection/>
    </xf>
    <xf numFmtId="0" fontId="67" fillId="33" borderId="0" xfId="0" applyFont="1" applyFill="1" applyAlignment="1">
      <alignment vertical="center"/>
    </xf>
    <xf numFmtId="0" fontId="79" fillId="33" borderId="0" xfId="0" applyFont="1" applyFill="1" applyAlignment="1" applyProtection="1">
      <alignment horizontal="center" vertical="center"/>
      <protection locked="0"/>
    </xf>
    <xf numFmtId="0" fontId="21" fillId="33" borderId="0" xfId="0" applyFont="1" applyFill="1" applyAlignment="1" applyProtection="1">
      <alignment vertical="center"/>
      <protection/>
    </xf>
    <xf numFmtId="0" fontId="80" fillId="0" borderId="0" xfId="0" applyFont="1" applyAlignment="1" applyProtection="1">
      <alignment vertical="center"/>
      <protection/>
    </xf>
    <xf numFmtId="0" fontId="81"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13" fillId="33" borderId="0" xfId="0" applyFont="1" applyFill="1" applyBorder="1" applyAlignment="1" applyProtection="1">
      <alignment vertical="center"/>
      <protection locked="0"/>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3" fillId="34"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26"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27" xfId="0" applyFont="1" applyFill="1" applyBorder="1" applyAlignment="1">
      <alignment horizontal="center" vertical="center" textRotation="255" wrapText="1"/>
    </xf>
    <xf numFmtId="0" fontId="7" fillId="33" borderId="28" xfId="0" applyFont="1" applyFill="1" applyBorder="1" applyAlignment="1">
      <alignment horizontal="center" vertical="center" textRotation="255"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9" xfId="0" applyFont="1" applyFill="1" applyBorder="1" applyAlignment="1">
      <alignment horizontal="center" vertical="center" textRotation="255" wrapText="1"/>
    </xf>
    <xf numFmtId="0" fontId="7" fillId="0" borderId="30"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33" borderId="31"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17" xfId="0" applyFont="1" applyFill="1" applyBorder="1" applyAlignment="1">
      <alignment horizontal="left" vertical="center" wrapText="1"/>
    </xf>
    <xf numFmtId="49" fontId="7" fillId="0" borderId="35" xfId="0" applyNumberFormat="1" applyFont="1" applyFill="1" applyBorder="1" applyAlignment="1" applyProtection="1">
      <alignment horizontal="center" vertical="center" shrinkToFit="1"/>
      <protection/>
    </xf>
    <xf numFmtId="49" fontId="7" fillId="0" borderId="36" xfId="0" applyNumberFormat="1" applyFont="1" applyFill="1" applyBorder="1" applyAlignment="1" applyProtection="1">
      <alignment horizontal="center" vertical="center" shrinkToFit="1"/>
      <protection/>
    </xf>
    <xf numFmtId="49" fontId="7" fillId="0" borderId="37" xfId="0" applyNumberFormat="1" applyFont="1" applyFill="1" applyBorder="1" applyAlignment="1" applyProtection="1">
      <alignment horizontal="center" vertical="center" shrinkToFit="1"/>
      <protection/>
    </xf>
    <xf numFmtId="0" fontId="7" fillId="33" borderId="17" xfId="0" applyFont="1" applyFill="1" applyBorder="1" applyAlignment="1">
      <alignment horizontal="center" vertical="center" shrinkToFit="1"/>
    </xf>
    <xf numFmtId="0" fontId="7" fillId="33" borderId="10"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3" borderId="39" xfId="0" applyFont="1" applyFill="1" applyBorder="1" applyAlignment="1">
      <alignment horizontal="center" vertical="center" shrinkToFit="1"/>
    </xf>
    <xf numFmtId="0" fontId="7" fillId="33" borderId="30"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3" borderId="17" xfId="0" applyFont="1" applyFill="1" applyBorder="1" applyAlignment="1">
      <alignment horizontal="center" vertical="center" textRotation="255" shrinkToFit="1"/>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7" fillId="33" borderId="4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0" borderId="10" xfId="0" applyFont="1" applyFill="1" applyBorder="1" applyAlignment="1">
      <alignment horizontal="center" vertical="center" textRotation="255" wrapText="1"/>
    </xf>
    <xf numFmtId="0" fontId="7" fillId="33" borderId="47" xfId="0" applyFont="1" applyFill="1" applyBorder="1" applyAlignment="1">
      <alignment horizontal="left" vertical="center" shrinkToFi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29" xfId="0" applyFont="1" applyFill="1" applyBorder="1" applyAlignment="1">
      <alignment horizontal="center" vertical="center" textRotation="255" wrapText="1"/>
    </xf>
    <xf numFmtId="0" fontId="21"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7" fillId="34" borderId="48" xfId="0" applyFont="1" applyFill="1" applyBorder="1" applyAlignment="1">
      <alignment horizontal="center" vertical="center"/>
    </xf>
    <xf numFmtId="0" fontId="7" fillId="34" borderId="49" xfId="0" applyFont="1" applyFill="1" applyBorder="1" applyAlignment="1">
      <alignment horizontal="center" vertical="center"/>
    </xf>
    <xf numFmtId="0" fontId="7" fillId="33" borderId="25"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0" fontId="7" fillId="33" borderId="4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7" fillId="33" borderId="39" xfId="0" applyFont="1" applyFill="1" applyBorder="1" applyAlignment="1">
      <alignment horizontal="center" vertical="center" textRotation="255" shrinkToFit="1"/>
    </xf>
    <xf numFmtId="0" fontId="22" fillId="33" borderId="0" xfId="0" applyFont="1" applyFill="1" applyAlignment="1">
      <alignment horizontal="left" wrapText="1"/>
    </xf>
    <xf numFmtId="0" fontId="22" fillId="33" borderId="0" xfId="0" applyFont="1" applyFill="1" applyAlignment="1">
      <alignment horizontal="left"/>
    </xf>
    <xf numFmtId="0" fontId="8" fillId="33" borderId="0" xfId="0" applyFont="1" applyFill="1" applyAlignment="1">
      <alignment horizontal="center" vertical="center"/>
    </xf>
    <xf numFmtId="0" fontId="7" fillId="33" borderId="1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39" xfId="0" applyFont="1" applyFill="1" applyBorder="1" applyAlignment="1">
      <alignment horizontal="center" vertical="center" wrapText="1"/>
    </xf>
    <xf numFmtId="0" fontId="7" fillId="0" borderId="17" xfId="0" applyFont="1" applyFill="1" applyBorder="1" applyAlignment="1">
      <alignment horizontal="left" vertical="center" wrapText="1"/>
    </xf>
    <xf numFmtId="49" fontId="7" fillId="0" borderId="50" xfId="0" applyNumberFormat="1" applyFont="1" applyFill="1" applyBorder="1" applyAlignment="1" applyProtection="1">
      <alignment horizontal="left" vertical="center" wrapText="1"/>
      <protection locked="0"/>
    </xf>
    <xf numFmtId="49" fontId="7" fillId="0" borderId="51" xfId="0" applyNumberFormat="1" applyFont="1" applyFill="1" applyBorder="1" applyAlignment="1" applyProtection="1">
      <alignment horizontal="left" vertical="center" wrapText="1"/>
      <protection locked="0"/>
    </xf>
    <xf numFmtId="49" fontId="7" fillId="0" borderId="52" xfId="0" applyNumberFormat="1" applyFont="1" applyFill="1" applyBorder="1" applyAlignment="1" applyProtection="1">
      <alignment horizontal="left" vertical="center" wrapText="1"/>
      <protection locked="0"/>
    </xf>
    <xf numFmtId="0" fontId="7" fillId="33" borderId="53" xfId="0" applyFont="1" applyFill="1" applyBorder="1" applyAlignment="1">
      <alignment horizontal="center" vertical="center" textRotation="255" wrapText="1"/>
    </xf>
    <xf numFmtId="0" fontId="7" fillId="35" borderId="14" xfId="0" applyNumberFormat="1" applyFont="1" applyFill="1" applyBorder="1" applyAlignment="1" applyProtection="1">
      <alignment horizontal="left" vertical="center" wrapText="1"/>
      <protection locked="0"/>
    </xf>
    <xf numFmtId="0" fontId="7" fillId="35" borderId="15" xfId="0" applyNumberFormat="1" applyFont="1" applyFill="1" applyBorder="1" applyAlignment="1" applyProtection="1">
      <alignment horizontal="left" vertical="center" wrapText="1"/>
      <protection locked="0"/>
    </xf>
    <xf numFmtId="0" fontId="7" fillId="35" borderId="54" xfId="0" applyNumberFormat="1" applyFont="1" applyFill="1" applyBorder="1" applyAlignment="1" applyProtection="1">
      <alignment horizontal="left" vertical="center" wrapText="1"/>
      <protection locked="0"/>
    </xf>
    <xf numFmtId="0" fontId="7" fillId="33" borderId="25" xfId="0" applyFont="1" applyFill="1" applyBorder="1" applyAlignment="1">
      <alignment horizontal="left" vertical="center" wrapText="1"/>
    </xf>
    <xf numFmtId="187" fontId="0" fillId="35" borderId="25" xfId="50" applyNumberFormat="1" applyFont="1" applyFill="1" applyBorder="1" applyAlignment="1" applyProtection="1">
      <alignment horizontal="left" vertical="center" wrapText="1"/>
      <protection locked="0"/>
    </xf>
    <xf numFmtId="187" fontId="0" fillId="35" borderId="23" xfId="50" applyNumberFormat="1" applyFont="1" applyFill="1" applyBorder="1" applyAlignment="1" applyProtection="1">
      <alignment horizontal="left" vertical="center" wrapText="1"/>
      <protection locked="0"/>
    </xf>
    <xf numFmtId="187" fontId="0" fillId="35" borderId="55" xfId="50" applyNumberFormat="1" applyFont="1" applyFill="1" applyBorder="1" applyAlignment="1" applyProtection="1">
      <alignment horizontal="left" vertical="center" wrapText="1"/>
      <protection locked="0"/>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xf>
    <xf numFmtId="0" fontId="7" fillId="33" borderId="18" xfId="0" applyFont="1" applyFill="1" applyBorder="1" applyAlignment="1">
      <alignment horizontal="left" vertical="center" wrapText="1"/>
    </xf>
    <xf numFmtId="0" fontId="8" fillId="33" borderId="0" xfId="0" applyFont="1" applyFill="1" applyBorder="1" applyAlignment="1" applyProtection="1">
      <alignment horizontal="center" vertical="center" shrinkToFit="1"/>
      <protection/>
    </xf>
    <xf numFmtId="181" fontId="8" fillId="33" borderId="0" xfId="0" applyNumberFormat="1" applyFont="1" applyFill="1" applyBorder="1" applyAlignment="1" applyProtection="1">
      <alignment horizontal="right" vertical="center" shrinkToFit="1"/>
      <protection/>
    </xf>
    <xf numFmtId="0" fontId="8" fillId="33" borderId="0" xfId="0" applyFont="1" applyFill="1" applyAlignment="1" applyProtection="1">
      <alignment horizontal="center" vertical="center"/>
      <protection locked="0"/>
    </xf>
    <xf numFmtId="0" fontId="25"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25"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18"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25"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18"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19" xfId="0" applyFont="1" applyFill="1" applyBorder="1" applyAlignment="1" applyProtection="1">
      <alignment horizontal="left" vertical="top"/>
      <protection locked="0"/>
    </xf>
    <xf numFmtId="0" fontId="13" fillId="33" borderId="11" xfId="0" applyFont="1" applyFill="1" applyBorder="1" applyAlignment="1" applyProtection="1">
      <alignment horizontal="left" vertical="top"/>
      <protection locked="0"/>
    </xf>
    <xf numFmtId="0" fontId="13" fillId="33" borderId="12" xfId="0" applyFont="1" applyFill="1" applyBorder="1" applyAlignment="1" applyProtection="1">
      <alignment horizontal="left" vertical="top"/>
      <protection locked="0"/>
    </xf>
    <xf numFmtId="0" fontId="13" fillId="33" borderId="13"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18"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19" xfId="0" applyFont="1" applyFill="1" applyBorder="1" applyAlignment="1" applyProtection="1">
      <alignment horizontal="left" vertical="top" wrapText="1"/>
      <protection locked="0"/>
    </xf>
    <xf numFmtId="0" fontId="13" fillId="33" borderId="11" xfId="0" applyFont="1" applyFill="1" applyBorder="1" applyAlignment="1" applyProtection="1">
      <alignment horizontal="left" vertical="top" wrapText="1"/>
      <protection locked="0"/>
    </xf>
    <xf numFmtId="0" fontId="13" fillId="33" borderId="12" xfId="0" applyFont="1" applyFill="1" applyBorder="1" applyAlignment="1" applyProtection="1">
      <alignment horizontal="left" vertical="top" wrapText="1"/>
      <protection locked="0"/>
    </xf>
    <xf numFmtId="0" fontId="13" fillId="33" borderId="13" xfId="0" applyFont="1" applyFill="1" applyBorder="1" applyAlignment="1" applyProtection="1">
      <alignment horizontal="left" vertical="top" wrapText="1"/>
      <protection locked="0"/>
    </xf>
    <xf numFmtId="176" fontId="13" fillId="35" borderId="56" xfId="0" applyNumberFormat="1" applyFont="1" applyFill="1" applyBorder="1" applyAlignment="1" applyProtection="1">
      <alignment horizontal="right" vertical="center"/>
      <protection/>
    </xf>
    <xf numFmtId="176" fontId="13" fillId="35" borderId="57" xfId="0" applyNumberFormat="1" applyFont="1" applyFill="1" applyBorder="1" applyAlignment="1" applyProtection="1">
      <alignment horizontal="right" vertical="center"/>
      <protection/>
    </xf>
    <xf numFmtId="176" fontId="13" fillId="35" borderId="58" xfId="0" applyNumberFormat="1" applyFont="1" applyFill="1" applyBorder="1" applyAlignment="1" applyProtection="1">
      <alignment horizontal="right" vertical="center"/>
      <protection/>
    </xf>
    <xf numFmtId="0" fontId="9" fillId="33" borderId="18"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19" xfId="0" applyFont="1" applyFill="1" applyBorder="1" applyAlignment="1" applyProtection="1">
      <alignment horizontal="center" vertical="center" wrapText="1"/>
      <protection locked="0"/>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177" fontId="13" fillId="28" borderId="17" xfId="0" applyNumberFormat="1" applyFont="1" applyFill="1" applyBorder="1" applyAlignment="1" applyProtection="1">
      <alignment horizontal="right" vertical="center"/>
      <protection locked="0"/>
    </xf>
    <xf numFmtId="176" fontId="13" fillId="35" borderId="17" xfId="0" applyNumberFormat="1" applyFont="1" applyFill="1" applyBorder="1" applyAlignment="1" applyProtection="1">
      <alignment horizontal="right" vertical="center"/>
      <protection/>
    </xf>
    <xf numFmtId="0" fontId="13" fillId="33" borderId="25" xfId="0" applyFont="1" applyFill="1" applyBorder="1" applyAlignment="1" applyProtection="1">
      <alignment horizontal="center" vertical="top"/>
      <protection locked="0"/>
    </xf>
    <xf numFmtId="0" fontId="13" fillId="33" borderId="23" xfId="0" applyFont="1" applyFill="1" applyBorder="1" applyAlignment="1" applyProtection="1">
      <alignment horizontal="center" vertical="top"/>
      <protection locked="0"/>
    </xf>
    <xf numFmtId="0" fontId="13" fillId="33" borderId="24" xfId="0" applyFont="1" applyFill="1" applyBorder="1" applyAlignment="1" applyProtection="1">
      <alignment horizontal="center" vertical="top"/>
      <protection locked="0"/>
    </xf>
    <xf numFmtId="0" fontId="13" fillId="33" borderId="18" xfId="0" applyFont="1" applyFill="1" applyBorder="1" applyAlignment="1" applyProtection="1">
      <alignment horizontal="center" vertical="top"/>
      <protection locked="0"/>
    </xf>
    <xf numFmtId="0" fontId="13" fillId="33" borderId="0" xfId="0" applyFont="1" applyFill="1" applyBorder="1" applyAlignment="1" applyProtection="1">
      <alignment horizontal="center" vertical="top"/>
      <protection locked="0"/>
    </xf>
    <xf numFmtId="0" fontId="13" fillId="33" borderId="19" xfId="0" applyFont="1" applyFill="1" applyBorder="1" applyAlignment="1" applyProtection="1">
      <alignment horizontal="center" vertical="top"/>
      <protection locked="0"/>
    </xf>
    <xf numFmtId="0" fontId="13" fillId="33" borderId="59" xfId="0" applyFont="1" applyFill="1" applyBorder="1" applyAlignment="1" applyProtection="1">
      <alignment horizontal="center" vertical="top"/>
      <protection locked="0"/>
    </xf>
    <xf numFmtId="0" fontId="13" fillId="33" borderId="60" xfId="0" applyFont="1" applyFill="1" applyBorder="1" applyAlignment="1" applyProtection="1">
      <alignment horizontal="center" vertical="top"/>
      <protection locked="0"/>
    </xf>
    <xf numFmtId="0" fontId="13" fillId="33" borderId="61" xfId="0" applyFont="1" applyFill="1" applyBorder="1" applyAlignment="1" applyProtection="1">
      <alignment horizontal="center" vertical="top"/>
      <protection locked="0"/>
    </xf>
    <xf numFmtId="0" fontId="13" fillId="33" borderId="62" xfId="0" applyFont="1" applyFill="1" applyBorder="1" applyAlignment="1" applyProtection="1">
      <alignment vertical="center"/>
      <protection locked="0"/>
    </xf>
    <xf numFmtId="0" fontId="13" fillId="33" borderId="63" xfId="0" applyFont="1" applyFill="1" applyBorder="1" applyAlignment="1" applyProtection="1">
      <alignment vertical="center"/>
      <protection locked="0"/>
    </xf>
    <xf numFmtId="0" fontId="13" fillId="33" borderId="64" xfId="0" applyFont="1" applyFill="1" applyBorder="1" applyAlignment="1" applyProtection="1">
      <alignment vertical="center"/>
      <protection locked="0"/>
    </xf>
    <xf numFmtId="0" fontId="13" fillId="33" borderId="14" xfId="0" applyFont="1" applyFill="1" applyBorder="1" applyAlignment="1" applyProtection="1">
      <alignment horizontal="center" vertical="distributed"/>
      <protection locked="0"/>
    </xf>
    <xf numFmtId="0" fontId="13" fillId="33" borderId="15" xfId="0" applyFont="1" applyFill="1" applyBorder="1" applyAlignment="1" applyProtection="1">
      <alignment horizontal="center" vertical="distributed"/>
      <protection locked="0"/>
    </xf>
    <xf numFmtId="0" fontId="13" fillId="33" borderId="14"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7" fillId="28" borderId="25"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185" fontId="7" fillId="28" borderId="25" xfId="0" applyNumberFormat="1" applyFont="1" applyFill="1" applyBorder="1" applyAlignment="1" applyProtection="1">
      <alignment horizontal="right" vertical="center"/>
      <protection locked="0"/>
    </xf>
    <xf numFmtId="185" fontId="7" fillId="28" borderId="23" xfId="0" applyNumberFormat="1" applyFont="1" applyFill="1" applyBorder="1" applyAlignment="1" applyProtection="1">
      <alignment horizontal="right" vertical="center"/>
      <protection locked="0"/>
    </xf>
    <xf numFmtId="185" fontId="7" fillId="28" borderId="24"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185" fontId="7" fillId="28" borderId="18"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0" fontId="7" fillId="28" borderId="1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23" fillId="33" borderId="23" xfId="0" applyFont="1" applyFill="1" applyBorder="1" applyAlignment="1" applyProtection="1">
      <alignment vertical="center"/>
      <protection/>
    </xf>
    <xf numFmtId="0" fontId="23" fillId="33" borderId="0" xfId="0" applyFont="1" applyFill="1" applyAlignment="1" applyProtection="1">
      <alignment horizontal="left" vertical="center"/>
      <protection/>
    </xf>
    <xf numFmtId="0" fontId="7"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185" fontId="7" fillId="33" borderId="14" xfId="0" applyNumberFormat="1" applyFont="1" applyFill="1" applyBorder="1" applyAlignment="1" applyProtection="1">
      <alignment horizontal="right" vertical="center"/>
      <protection locked="0"/>
    </xf>
    <xf numFmtId="185" fontId="7" fillId="33" borderId="15" xfId="0" applyNumberFormat="1" applyFont="1" applyFill="1" applyBorder="1" applyAlignment="1" applyProtection="1">
      <alignment horizontal="right" vertical="center"/>
      <protection locked="0"/>
    </xf>
    <xf numFmtId="185" fontId="7" fillId="33" borderId="16" xfId="0" applyNumberFormat="1" applyFont="1" applyFill="1" applyBorder="1" applyAlignment="1" applyProtection="1">
      <alignment horizontal="right"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178" fontId="7" fillId="33" borderId="65" xfId="0" applyNumberFormat="1" applyFont="1" applyFill="1" applyBorder="1" applyAlignment="1" applyProtection="1">
      <alignment horizontal="right" vertical="top" shrinkToFit="1"/>
      <protection/>
    </xf>
    <xf numFmtId="180" fontId="7" fillId="28" borderId="65"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xf>
    <xf numFmtId="0" fontId="7" fillId="33" borderId="15" xfId="0" applyFont="1" applyFill="1" applyBorder="1" applyAlignment="1" applyProtection="1">
      <alignment horizontal="center" vertical="center" shrinkToFit="1"/>
      <protection/>
    </xf>
    <xf numFmtId="0" fontId="7" fillId="33" borderId="16" xfId="0" applyFont="1" applyFill="1" applyBorder="1" applyAlignment="1" applyProtection="1">
      <alignment horizontal="center" vertical="center" shrinkToFit="1"/>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28" borderId="18" xfId="0" applyFont="1" applyFill="1" applyBorder="1" applyAlignment="1" applyProtection="1">
      <alignment vertical="center" shrinkToFit="1"/>
      <protection locked="0"/>
    </xf>
    <xf numFmtId="0" fontId="7" fillId="28" borderId="19" xfId="0" applyFont="1" applyFill="1" applyBorder="1" applyAlignment="1" applyProtection="1">
      <alignment vertical="center" shrinkToFit="1"/>
      <protection locked="0"/>
    </xf>
    <xf numFmtId="178" fontId="7" fillId="33" borderId="30" xfId="0" applyNumberFormat="1" applyFont="1" applyFill="1" applyBorder="1" applyAlignment="1" applyProtection="1">
      <alignment horizontal="right" vertical="top" shrinkToFit="1"/>
      <protection/>
    </xf>
    <xf numFmtId="180" fontId="7" fillId="28" borderId="30"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protection locked="0"/>
    </xf>
    <xf numFmtId="38" fontId="7" fillId="28" borderId="18"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9" xfId="50" applyFont="1" applyFill="1" applyBorder="1" applyAlignment="1" applyProtection="1">
      <alignment horizontal="right" vertical="center" shrinkToFit="1"/>
      <protection locked="0"/>
    </xf>
    <xf numFmtId="0" fontId="7" fillId="28" borderId="11"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12"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0" fontId="7" fillId="28" borderId="12" xfId="0" applyFont="1" applyFill="1" applyBorder="1" applyAlignment="1" applyProtection="1">
      <alignment vertical="center" shrinkToFit="1"/>
      <protection locked="0"/>
    </xf>
    <xf numFmtId="0" fontId="13" fillId="33" borderId="0" xfId="0" applyFont="1" applyFill="1" applyAlignment="1" applyProtection="1">
      <alignment horizontal="center" vertical="center"/>
      <protection locked="0"/>
    </xf>
    <xf numFmtId="0" fontId="13" fillId="33" borderId="0" xfId="0" applyFont="1" applyFill="1" applyAlignment="1" applyProtection="1">
      <alignment horizontal="center" vertical="center"/>
      <protection/>
    </xf>
    <xf numFmtId="178" fontId="7" fillId="33" borderId="11" xfId="0" applyNumberFormat="1" applyFont="1" applyFill="1" applyBorder="1" applyAlignment="1" applyProtection="1">
      <alignment horizontal="right" vertical="top" shrinkToFit="1"/>
      <protection/>
    </xf>
    <xf numFmtId="178" fontId="7" fillId="33" borderId="12" xfId="0" applyNumberFormat="1" applyFont="1" applyFill="1" applyBorder="1" applyAlignment="1" applyProtection="1">
      <alignment horizontal="right" vertical="top" shrinkToFit="1"/>
      <protection/>
    </xf>
    <xf numFmtId="178" fontId="7" fillId="33" borderId="13"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12" xfId="0" applyNumberFormat="1" applyFont="1" applyFill="1" applyBorder="1" applyAlignment="1" applyProtection="1">
      <alignment horizontal="center" vertical="center" shrinkToFit="1"/>
      <protection locked="0"/>
    </xf>
    <xf numFmtId="180" fontId="7" fillId="28" borderId="13" xfId="0" applyNumberFormat="1" applyFont="1" applyFill="1" applyBorder="1" applyAlignment="1" applyProtection="1">
      <alignment horizontal="center"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shrinkToFit="1"/>
      <protection locked="0"/>
    </xf>
    <xf numFmtId="178" fontId="7" fillId="33" borderId="18"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9" xfId="0" applyNumberFormat="1" applyFont="1" applyFill="1" applyBorder="1" applyAlignment="1" applyProtection="1">
      <alignment horizontal="right" vertical="top" shrinkToFit="1"/>
      <protection/>
    </xf>
    <xf numFmtId="180" fontId="7" fillId="28" borderId="18"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9" xfId="0" applyNumberFormat="1" applyFont="1" applyFill="1" applyBorder="1" applyAlignment="1" applyProtection="1">
      <alignment horizontal="center" vertical="center" shrinkToFit="1"/>
      <protection locked="0"/>
    </xf>
    <xf numFmtId="0" fontId="7" fillId="28" borderId="18"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13" fillId="33" borderId="66" xfId="0" applyFont="1" applyFill="1" applyBorder="1" applyAlignment="1" applyProtection="1">
      <alignment horizontal="center" vertical="center"/>
      <protection/>
    </xf>
    <xf numFmtId="179" fontId="13" fillId="33" borderId="57" xfId="0" applyNumberFormat="1" applyFont="1" applyFill="1" applyBorder="1" applyAlignment="1" applyProtection="1">
      <alignment horizontal="right" vertical="center"/>
      <protection locked="0"/>
    </xf>
    <xf numFmtId="179" fontId="13" fillId="33" borderId="58" xfId="0" applyNumberFormat="1" applyFont="1" applyFill="1" applyBorder="1" applyAlignment="1" applyProtection="1">
      <alignment horizontal="right" vertical="center"/>
      <protection locked="0"/>
    </xf>
    <xf numFmtId="0" fontId="13" fillId="33" borderId="56" xfId="0" applyFont="1" applyFill="1" applyBorder="1" applyAlignment="1" applyProtection="1">
      <alignment vertical="center"/>
      <protection locked="0"/>
    </xf>
    <xf numFmtId="0" fontId="13" fillId="33" borderId="57" xfId="0" applyFont="1" applyFill="1" applyBorder="1" applyAlignment="1" applyProtection="1">
      <alignment vertical="center"/>
      <protection locked="0"/>
    </xf>
    <xf numFmtId="0" fontId="13" fillId="33" borderId="58" xfId="0" applyFont="1" applyFill="1" applyBorder="1" applyAlignment="1" applyProtection="1">
      <alignment vertical="center"/>
      <protection locked="0"/>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185" fontId="7" fillId="28" borderId="22" xfId="0" applyNumberFormat="1"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protection/>
    </xf>
    <xf numFmtId="0" fontId="7" fillId="28" borderId="21" xfId="0" applyFont="1" applyFill="1" applyBorder="1" applyAlignment="1" applyProtection="1">
      <alignment horizontal="left" vertical="center"/>
      <protection/>
    </xf>
    <xf numFmtId="0" fontId="7" fillId="28" borderId="22" xfId="0" applyFont="1" applyFill="1" applyBorder="1" applyAlignment="1" applyProtection="1">
      <alignment horizontal="left" vertical="center"/>
      <protection/>
    </xf>
    <xf numFmtId="185" fontId="7" fillId="28" borderId="18"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9" xfId="0" applyNumberFormat="1" applyFont="1" applyFill="1" applyBorder="1" applyAlignment="1" applyProtection="1">
      <alignment horizontal="right" vertical="center"/>
      <protection/>
    </xf>
    <xf numFmtId="0" fontId="7" fillId="28" borderId="18"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9" xfId="0" applyFont="1" applyFill="1" applyBorder="1" applyAlignment="1" applyProtection="1">
      <alignment horizontal="left" vertical="center" shrinkToFit="1"/>
      <protection/>
    </xf>
    <xf numFmtId="0" fontId="7" fillId="28" borderId="67" xfId="0" applyFont="1" applyFill="1" applyBorder="1" applyAlignment="1" applyProtection="1">
      <alignment horizontal="left" vertical="center"/>
      <protection/>
    </xf>
    <xf numFmtId="0" fontId="7" fillId="28" borderId="68" xfId="0" applyFont="1" applyFill="1" applyBorder="1" applyAlignment="1" applyProtection="1">
      <alignment horizontal="left" vertical="center"/>
      <protection/>
    </xf>
    <xf numFmtId="0" fontId="7" fillId="28" borderId="69" xfId="0" applyFont="1" applyFill="1" applyBorder="1" applyAlignment="1" applyProtection="1">
      <alignment horizontal="left" vertical="center"/>
      <protection/>
    </xf>
    <xf numFmtId="185" fontId="7" fillId="28" borderId="67" xfId="0" applyNumberFormat="1" applyFont="1" applyFill="1" applyBorder="1" applyAlignment="1" applyProtection="1">
      <alignment horizontal="right" vertical="center"/>
      <protection locked="0"/>
    </xf>
    <xf numFmtId="185" fontId="7" fillId="28" borderId="68" xfId="0" applyNumberFormat="1" applyFont="1" applyFill="1" applyBorder="1" applyAlignment="1" applyProtection="1">
      <alignment horizontal="right" vertical="center"/>
      <protection locked="0"/>
    </xf>
    <xf numFmtId="185" fontId="7" fillId="28" borderId="69" xfId="0" applyNumberFormat="1" applyFont="1" applyFill="1" applyBorder="1" applyAlignment="1" applyProtection="1">
      <alignment horizontal="right" vertical="center"/>
      <protection locked="0"/>
    </xf>
    <xf numFmtId="0" fontId="7" fillId="28" borderId="67" xfId="0" applyFont="1" applyFill="1" applyBorder="1" applyAlignment="1" applyProtection="1">
      <alignment horizontal="left" vertical="center" shrinkToFit="1"/>
      <protection locked="0"/>
    </xf>
    <xf numFmtId="0" fontId="7" fillId="28" borderId="68" xfId="0" applyFont="1" applyFill="1" applyBorder="1" applyAlignment="1" applyProtection="1">
      <alignment horizontal="left" vertical="center" shrinkToFit="1"/>
      <protection locked="0"/>
    </xf>
    <xf numFmtId="0" fontId="7" fillId="28" borderId="69" xfId="0" applyFont="1" applyFill="1" applyBorder="1" applyAlignment="1" applyProtection="1">
      <alignment horizontal="left" vertical="center" shrinkToFit="1"/>
      <protection locked="0"/>
    </xf>
    <xf numFmtId="0" fontId="7" fillId="33" borderId="66" xfId="0" applyFont="1" applyFill="1" applyBorder="1" applyAlignment="1" applyProtection="1">
      <alignment horizontal="center" vertical="center"/>
      <protection locked="0"/>
    </xf>
    <xf numFmtId="179" fontId="7" fillId="33" borderId="66" xfId="0" applyNumberFormat="1" applyFont="1" applyFill="1" applyBorder="1" applyAlignment="1" applyProtection="1">
      <alignment horizontal="right" vertical="center"/>
      <protection locked="0"/>
    </xf>
    <xf numFmtId="0" fontId="7" fillId="33" borderId="56" xfId="0" applyFont="1" applyFill="1" applyBorder="1" applyAlignment="1" applyProtection="1">
      <alignment vertical="center"/>
      <protection locked="0"/>
    </xf>
    <xf numFmtId="0" fontId="7" fillId="33" borderId="57" xfId="0" applyFont="1" applyFill="1" applyBorder="1" applyAlignment="1" applyProtection="1">
      <alignment vertical="center"/>
      <protection locked="0"/>
    </xf>
    <xf numFmtId="0" fontId="7" fillId="33" borderId="58" xfId="0" applyFont="1" applyFill="1" applyBorder="1" applyAlignment="1" applyProtection="1">
      <alignment vertical="center"/>
      <protection locked="0"/>
    </xf>
    <xf numFmtId="0" fontId="7" fillId="28" borderId="65" xfId="0" applyFont="1" applyFill="1" applyBorder="1" applyAlignment="1" applyProtection="1">
      <alignment horizontal="left" vertical="center"/>
      <protection locked="0"/>
    </xf>
    <xf numFmtId="38" fontId="7" fillId="28" borderId="65" xfId="50" applyFont="1" applyFill="1" applyBorder="1" applyAlignment="1" applyProtection="1">
      <alignment horizontal="right" vertical="center"/>
      <protection locked="0"/>
    </xf>
    <xf numFmtId="0" fontId="7" fillId="28" borderId="70" xfId="0" applyFont="1" applyFill="1" applyBorder="1" applyAlignment="1" applyProtection="1">
      <alignment horizontal="left" vertical="center"/>
      <protection locked="0"/>
    </xf>
    <xf numFmtId="38" fontId="7" fillId="28" borderId="70" xfId="50" applyFont="1" applyFill="1" applyBorder="1" applyAlignment="1" applyProtection="1">
      <alignment horizontal="right" vertical="center"/>
      <protection locked="0"/>
    </xf>
    <xf numFmtId="0" fontId="7" fillId="28" borderId="71" xfId="0" applyFont="1" applyFill="1" applyBorder="1" applyAlignment="1" applyProtection="1">
      <alignment horizontal="left" vertical="center"/>
      <protection locked="0"/>
    </xf>
    <xf numFmtId="38" fontId="7" fillId="28" borderId="71" xfId="50"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67" xfId="0" applyFont="1" applyFill="1" applyBorder="1" applyAlignment="1" applyProtection="1">
      <alignment horizontal="left" vertical="center"/>
      <protection locked="0"/>
    </xf>
    <xf numFmtId="0" fontId="7" fillId="28" borderId="68" xfId="0" applyFont="1" applyFill="1" applyBorder="1" applyAlignment="1" applyProtection="1">
      <alignment horizontal="left" vertical="center"/>
      <protection locked="0"/>
    </xf>
    <xf numFmtId="0" fontId="7" fillId="28" borderId="69" xfId="0" applyFont="1" applyFill="1" applyBorder="1" applyAlignment="1" applyProtection="1">
      <alignment horizontal="left" vertical="center"/>
      <protection locked="0"/>
    </xf>
    <xf numFmtId="0" fontId="7" fillId="28" borderId="47" xfId="0" applyFont="1" applyFill="1" applyBorder="1" applyAlignment="1" applyProtection="1">
      <alignment horizontal="left" vertical="center"/>
      <protection locked="0"/>
    </xf>
    <xf numFmtId="38" fontId="7" fillId="28" borderId="47" xfId="50" applyFont="1" applyFill="1" applyBorder="1" applyAlignment="1" applyProtection="1">
      <alignment horizontal="right" vertical="center"/>
      <protection locked="0"/>
    </xf>
    <xf numFmtId="176" fontId="13" fillId="33" borderId="25" xfId="0" applyNumberFormat="1" applyFont="1" applyFill="1" applyBorder="1" applyAlignment="1" applyProtection="1" quotePrefix="1">
      <alignment horizontal="center" vertical="center"/>
      <protection/>
    </xf>
    <xf numFmtId="176" fontId="13" fillId="33" borderId="23" xfId="0" applyNumberFormat="1" applyFont="1" applyFill="1" applyBorder="1" applyAlignment="1" applyProtection="1">
      <alignment horizontal="center" vertical="center"/>
      <protection/>
    </xf>
    <xf numFmtId="176" fontId="13" fillId="33" borderId="24" xfId="0" applyNumberFormat="1" applyFont="1" applyFill="1" applyBorder="1" applyAlignment="1" applyProtection="1">
      <alignment horizontal="center" vertical="center"/>
      <protection/>
    </xf>
    <xf numFmtId="176" fontId="13" fillId="0" borderId="47" xfId="0" applyNumberFormat="1" applyFont="1" applyFill="1" applyBorder="1" applyAlignment="1" applyProtection="1">
      <alignment horizontal="right" vertical="center"/>
      <protection/>
    </xf>
    <xf numFmtId="176" fontId="13" fillId="33" borderId="47" xfId="0" applyNumberFormat="1" applyFont="1" applyFill="1" applyBorder="1" applyAlignment="1" applyProtection="1">
      <alignment horizontal="right" vertical="center"/>
      <protection/>
    </xf>
    <xf numFmtId="177" fontId="7" fillId="28" borderId="47" xfId="0" applyNumberFormat="1" applyFont="1" applyFill="1" applyBorder="1" applyAlignment="1" applyProtection="1">
      <alignment horizontal="right" vertical="center"/>
      <protection locked="0"/>
    </xf>
    <xf numFmtId="176" fontId="13" fillId="33" borderId="15" xfId="0" applyNumberFormat="1" applyFont="1" applyFill="1" applyBorder="1" applyAlignment="1" applyProtection="1">
      <alignment horizontal="right" vertical="center"/>
      <protection/>
    </xf>
    <xf numFmtId="176" fontId="13" fillId="33" borderId="16" xfId="0" applyNumberFormat="1" applyFont="1" applyFill="1" applyBorder="1" applyAlignment="1" applyProtection="1">
      <alignment horizontal="right" vertical="center"/>
      <protection/>
    </xf>
    <xf numFmtId="0" fontId="13" fillId="33" borderId="25"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18"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9" xfId="0" applyFont="1" applyFill="1" applyBorder="1" applyAlignment="1" applyProtection="1">
      <alignment vertical="top" wrapText="1"/>
      <protection locked="0"/>
    </xf>
    <xf numFmtId="0" fontId="13" fillId="33" borderId="11" xfId="0"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0" fontId="13" fillId="33" borderId="13" xfId="0" applyFont="1" applyFill="1" applyBorder="1" applyAlignment="1" applyProtection="1">
      <alignment vertical="top" wrapText="1"/>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18"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9" xfId="0" applyFont="1" applyFill="1" applyBorder="1" applyAlignment="1" applyProtection="1">
      <alignment vertical="top"/>
      <protection locked="0"/>
    </xf>
    <xf numFmtId="0" fontId="13" fillId="33" borderId="11" xfId="0" applyFont="1" applyFill="1" applyBorder="1" applyAlignment="1" applyProtection="1">
      <alignment vertical="top"/>
      <protection locked="0"/>
    </xf>
    <xf numFmtId="0" fontId="13" fillId="33" borderId="12" xfId="0" applyFont="1" applyFill="1" applyBorder="1" applyAlignment="1" applyProtection="1">
      <alignment vertical="top"/>
      <protection locked="0"/>
    </xf>
    <xf numFmtId="0" fontId="13" fillId="33" borderId="13" xfId="0" applyFont="1" applyFill="1" applyBorder="1" applyAlignment="1" applyProtection="1">
      <alignment vertical="top"/>
      <protection locked="0"/>
    </xf>
    <xf numFmtId="176" fontId="13" fillId="33" borderId="17"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5"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13" fillId="33" borderId="18"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13" fillId="33" borderId="25"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18"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9" xfId="0" applyFont="1" applyFill="1" applyBorder="1" applyAlignment="1" applyProtection="1">
      <alignment horizontal="left" vertical="top"/>
      <protection/>
    </xf>
    <xf numFmtId="0" fontId="13" fillId="33" borderId="11" xfId="0" applyFont="1" applyFill="1" applyBorder="1" applyAlignment="1" applyProtection="1">
      <alignment horizontal="left" vertical="top"/>
      <protection/>
    </xf>
    <xf numFmtId="0" fontId="13" fillId="33" borderId="12" xfId="0" applyFont="1" applyFill="1" applyBorder="1" applyAlignment="1" applyProtection="1">
      <alignment horizontal="left" vertical="top"/>
      <protection/>
    </xf>
    <xf numFmtId="0" fontId="13" fillId="33" borderId="13" xfId="0" applyFont="1" applyFill="1" applyBorder="1" applyAlignment="1" applyProtection="1">
      <alignment horizontal="left" vertical="top"/>
      <protection/>
    </xf>
    <xf numFmtId="0" fontId="13" fillId="33" borderId="25"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18"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9" xfId="0" applyFont="1" applyFill="1" applyBorder="1" applyAlignment="1" applyProtection="1">
      <alignment horizontal="left" vertical="top" wrapText="1"/>
      <protection/>
    </xf>
    <xf numFmtId="0" fontId="13" fillId="33" borderId="11" xfId="0" applyFont="1" applyFill="1" applyBorder="1" applyAlignment="1" applyProtection="1">
      <alignment horizontal="left" vertical="top" wrapText="1"/>
      <protection/>
    </xf>
    <xf numFmtId="0" fontId="13" fillId="33" borderId="12" xfId="0" applyFont="1" applyFill="1" applyBorder="1" applyAlignment="1" applyProtection="1">
      <alignment horizontal="left" vertical="top" wrapText="1"/>
      <protection/>
    </xf>
    <xf numFmtId="0" fontId="13" fillId="33" borderId="13" xfId="0" applyFont="1" applyFill="1" applyBorder="1" applyAlignment="1" applyProtection="1">
      <alignment horizontal="left" vertical="top" wrapText="1"/>
      <protection/>
    </xf>
    <xf numFmtId="176" fontId="7" fillId="28" borderId="15" xfId="0" applyNumberFormat="1" applyFont="1" applyFill="1" applyBorder="1" applyAlignment="1" applyProtection="1">
      <alignment horizontal="right" vertical="center"/>
      <protection/>
    </xf>
    <xf numFmtId="176" fontId="7" fillId="28" borderId="16" xfId="0" applyNumberFormat="1" applyFont="1" applyFill="1" applyBorder="1" applyAlignment="1" applyProtection="1">
      <alignment horizontal="right" vertical="center"/>
      <protection/>
    </xf>
    <xf numFmtId="177" fontId="13" fillId="28" borderId="17" xfId="0" applyNumberFormat="1" applyFont="1" applyFill="1" applyBorder="1" applyAlignment="1" applyProtection="1">
      <alignment horizontal="right" vertical="center"/>
      <protection/>
    </xf>
    <xf numFmtId="0" fontId="13" fillId="33" borderId="25"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18"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9" xfId="0" applyFont="1" applyFill="1" applyBorder="1" applyAlignment="1" applyProtection="1">
      <alignment vertical="top" wrapText="1"/>
      <protection/>
    </xf>
    <xf numFmtId="0" fontId="13" fillId="33" borderId="11"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18"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9" xfId="0" applyFont="1" applyFill="1" applyBorder="1" applyAlignment="1" applyProtection="1">
      <alignment vertical="top"/>
      <protection/>
    </xf>
    <xf numFmtId="0" fontId="13" fillId="33" borderId="11" xfId="0" applyFont="1" applyFill="1" applyBorder="1" applyAlignment="1" applyProtection="1">
      <alignment vertical="top"/>
      <protection/>
    </xf>
    <xf numFmtId="0" fontId="13" fillId="33" borderId="12" xfId="0" applyFont="1" applyFill="1" applyBorder="1" applyAlignment="1" applyProtection="1">
      <alignment vertical="top"/>
      <protection/>
    </xf>
    <xf numFmtId="0" fontId="13" fillId="33" borderId="13" xfId="0" applyFont="1" applyFill="1" applyBorder="1" applyAlignment="1" applyProtection="1">
      <alignment vertical="top"/>
      <protection/>
    </xf>
    <xf numFmtId="177" fontId="7" fillId="28" borderId="47" xfId="0" applyNumberFormat="1" applyFont="1" applyFill="1" applyBorder="1" applyAlignment="1" applyProtection="1">
      <alignment horizontal="right" vertical="center"/>
      <protection/>
    </xf>
    <xf numFmtId="0" fontId="13" fillId="33" borderId="62" xfId="0" applyFont="1" applyFill="1" applyBorder="1" applyAlignment="1" applyProtection="1">
      <alignment vertical="center"/>
      <protection/>
    </xf>
    <xf numFmtId="0" fontId="13" fillId="33" borderId="63" xfId="0" applyFont="1" applyFill="1" applyBorder="1" applyAlignment="1" applyProtection="1">
      <alignment vertical="center"/>
      <protection/>
    </xf>
    <xf numFmtId="0" fontId="13" fillId="33" borderId="64" xfId="0" applyFont="1" applyFill="1" applyBorder="1" applyAlignment="1" applyProtection="1">
      <alignment vertical="center"/>
      <protection/>
    </xf>
    <xf numFmtId="0" fontId="13" fillId="33" borderId="14" xfId="0" applyFont="1" applyFill="1" applyBorder="1" applyAlignment="1" applyProtection="1">
      <alignment horizontal="center" vertical="distributed"/>
      <protection/>
    </xf>
    <xf numFmtId="0" fontId="13" fillId="33" borderId="15" xfId="0" applyFont="1" applyFill="1" applyBorder="1" applyAlignment="1" applyProtection="1">
      <alignment horizontal="center" vertical="distributed"/>
      <protection/>
    </xf>
    <xf numFmtId="0" fontId="13" fillId="33" borderId="14"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185" fontId="7" fillId="33" borderId="14" xfId="0" applyNumberFormat="1" applyFont="1" applyFill="1" applyBorder="1" applyAlignment="1" applyProtection="1">
      <alignment horizontal="right" vertical="center"/>
      <protection/>
    </xf>
    <xf numFmtId="185" fontId="7" fillId="33" borderId="15" xfId="0" applyNumberFormat="1" applyFont="1" applyFill="1" applyBorder="1" applyAlignment="1" applyProtection="1">
      <alignment horizontal="right" vertical="center"/>
      <protection/>
    </xf>
    <xf numFmtId="185" fontId="7" fillId="33" borderId="16" xfId="0" applyNumberFormat="1" applyFont="1" applyFill="1" applyBorder="1" applyAlignment="1" applyProtection="1">
      <alignment horizontal="righ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28" borderId="72" xfId="0" applyFont="1" applyFill="1" applyBorder="1" applyAlignment="1" applyProtection="1">
      <alignment horizontal="left" vertical="center"/>
      <protection/>
    </xf>
    <xf numFmtId="0" fontId="7" fillId="28" borderId="73" xfId="0" applyFont="1" applyFill="1" applyBorder="1" applyAlignment="1" applyProtection="1">
      <alignment horizontal="left" vertical="center"/>
      <protection/>
    </xf>
    <xf numFmtId="0" fontId="7" fillId="28" borderId="74" xfId="0" applyFont="1" applyFill="1" applyBorder="1" applyAlignment="1" applyProtection="1">
      <alignment horizontal="left" vertical="center"/>
      <protection/>
    </xf>
    <xf numFmtId="185" fontId="7" fillId="28" borderId="72" xfId="0" applyNumberFormat="1" applyFont="1" applyFill="1" applyBorder="1" applyAlignment="1" applyProtection="1">
      <alignment horizontal="right" vertical="center"/>
      <protection/>
    </xf>
    <xf numFmtId="185" fontId="7" fillId="28" borderId="73" xfId="0" applyNumberFormat="1" applyFont="1" applyFill="1" applyBorder="1" applyAlignment="1" applyProtection="1">
      <alignment horizontal="right" vertical="center"/>
      <protection/>
    </xf>
    <xf numFmtId="185" fontId="7" fillId="28" borderId="74" xfId="0" applyNumberFormat="1" applyFont="1" applyFill="1" applyBorder="1" applyAlignment="1" applyProtection="1">
      <alignment horizontal="right" vertical="center"/>
      <protection/>
    </xf>
    <xf numFmtId="0" fontId="7" fillId="28" borderId="67" xfId="0" applyFont="1" applyFill="1" applyBorder="1" applyAlignment="1" applyProtection="1">
      <alignment horizontal="left" vertical="center" shrinkToFit="1"/>
      <protection/>
    </xf>
    <xf numFmtId="0" fontId="7" fillId="28" borderId="68" xfId="0" applyFont="1" applyFill="1" applyBorder="1" applyAlignment="1" applyProtection="1">
      <alignment horizontal="left" vertical="center" shrinkToFit="1"/>
      <protection/>
    </xf>
    <xf numFmtId="0" fontId="7" fillId="28" borderId="69" xfId="0" applyFont="1" applyFill="1" applyBorder="1" applyAlignment="1" applyProtection="1">
      <alignment horizontal="left" vertical="center" shrinkToFit="1"/>
      <protection/>
    </xf>
    <xf numFmtId="185" fontId="13" fillId="33" borderId="57" xfId="0" applyNumberFormat="1" applyFont="1" applyFill="1" applyBorder="1" applyAlignment="1" applyProtection="1">
      <alignment horizontal="right" vertical="center"/>
      <protection/>
    </xf>
    <xf numFmtId="185" fontId="13" fillId="33" borderId="58" xfId="0" applyNumberFormat="1" applyFont="1" applyFill="1" applyBorder="1" applyAlignment="1" applyProtection="1">
      <alignment horizontal="right" vertical="center"/>
      <protection/>
    </xf>
    <xf numFmtId="0" fontId="13" fillId="33" borderId="56" xfId="0" applyFont="1" applyFill="1" applyBorder="1" applyAlignment="1" applyProtection="1">
      <alignment vertical="center"/>
      <protection/>
    </xf>
    <xf numFmtId="0" fontId="13" fillId="33" borderId="57" xfId="0" applyFont="1" applyFill="1" applyBorder="1" applyAlignment="1" applyProtection="1">
      <alignment vertical="center"/>
      <protection/>
    </xf>
    <xf numFmtId="0" fontId="13" fillId="33" borderId="58" xfId="0" applyFont="1" applyFill="1" applyBorder="1" applyAlignment="1" applyProtection="1">
      <alignment vertical="center"/>
      <protection/>
    </xf>
    <xf numFmtId="0" fontId="7" fillId="28" borderId="18" xfId="0" applyFont="1" applyFill="1" applyBorder="1" applyAlignment="1" applyProtection="1">
      <alignment vertical="center" shrinkToFit="1"/>
      <protection/>
    </xf>
    <xf numFmtId="0" fontId="7" fillId="28" borderId="19" xfId="0" applyFont="1" applyFill="1" applyBorder="1" applyAlignment="1" applyProtection="1">
      <alignment vertical="center" shrinkToFit="1"/>
      <protection/>
    </xf>
    <xf numFmtId="38" fontId="7" fillId="28" borderId="18"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9" xfId="50" applyFont="1" applyFill="1" applyBorder="1" applyAlignment="1" applyProtection="1">
      <alignment horizontal="right" vertical="center" shrinkToFit="1"/>
      <protection/>
    </xf>
    <xf numFmtId="0" fontId="7" fillId="28" borderId="0" xfId="0" applyFont="1" applyFill="1" applyBorder="1" applyAlignment="1" applyProtection="1">
      <alignment vertical="center" shrinkToFit="1"/>
      <protection/>
    </xf>
    <xf numFmtId="180" fontId="7" fillId="28" borderId="65" xfId="0" applyNumberFormat="1" applyFont="1" applyFill="1" applyBorder="1" applyAlignment="1" applyProtection="1">
      <alignment horizontal="center" vertical="center" shrinkToFit="1"/>
      <protection/>
    </xf>
    <xf numFmtId="0" fontId="13" fillId="33" borderId="25"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9" fillId="33" borderId="18"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23" fillId="33" borderId="0" xfId="0" applyFont="1" applyFill="1" applyBorder="1" applyAlignment="1" applyProtection="1">
      <alignment horizontal="left" vertical="center"/>
      <protection/>
    </xf>
    <xf numFmtId="0" fontId="7" fillId="28" borderId="11" xfId="0" applyFont="1" applyFill="1" applyBorder="1" applyAlignment="1" applyProtection="1">
      <alignment vertical="center" shrinkToFit="1"/>
      <protection/>
    </xf>
    <xf numFmtId="0" fontId="7" fillId="28" borderId="12" xfId="0" applyFont="1" applyFill="1" applyBorder="1" applyAlignment="1" applyProtection="1">
      <alignment vertical="center" shrinkToFit="1"/>
      <protection/>
    </xf>
    <xf numFmtId="0" fontId="7" fillId="28" borderId="13"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12" xfId="50" applyFont="1" applyFill="1" applyBorder="1" applyAlignment="1" applyProtection="1">
      <alignment horizontal="right" vertical="center" shrinkToFit="1"/>
      <protection/>
    </xf>
    <xf numFmtId="38" fontId="7" fillId="28" borderId="13" xfId="50" applyFont="1" applyFill="1" applyBorder="1" applyAlignment="1" applyProtection="1">
      <alignment horizontal="right" vertical="center" shrinkToFit="1"/>
      <protection/>
    </xf>
    <xf numFmtId="180" fontId="7" fillId="28" borderId="30" xfId="0" applyNumberFormat="1" applyFont="1" applyFill="1" applyBorder="1" applyAlignment="1" applyProtection="1">
      <alignment horizontal="center" vertical="center" shrinkToFit="1"/>
      <protection/>
    </xf>
    <xf numFmtId="0" fontId="67" fillId="34" borderId="17" xfId="0" applyFont="1" applyFill="1" applyBorder="1" applyAlignment="1" applyProtection="1">
      <alignment horizontal="center" vertical="center"/>
      <protection/>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7" fillId="0" borderId="54" xfId="0" applyNumberFormat="1" applyFont="1" applyFill="1" applyBorder="1" applyAlignment="1" applyProtection="1">
      <alignment horizontal="left" vertical="center" wrapText="1"/>
      <protection locked="0"/>
    </xf>
    <xf numFmtId="49" fontId="7" fillId="35" borderId="75" xfId="0" applyNumberFormat="1" applyFont="1" applyFill="1" applyBorder="1" applyAlignment="1" applyProtection="1">
      <alignment horizontal="left" vertical="center" wrapText="1"/>
      <protection locked="0"/>
    </xf>
    <xf numFmtId="49" fontId="7" fillId="35" borderId="76" xfId="0" applyNumberFormat="1" applyFont="1" applyFill="1" applyBorder="1" applyAlignment="1" applyProtection="1">
      <alignment horizontal="left" vertical="center" wrapText="1"/>
      <protection locked="0"/>
    </xf>
    <xf numFmtId="49" fontId="7" fillId="35" borderId="14" xfId="0" applyNumberFormat="1" applyFont="1" applyFill="1" applyBorder="1" applyAlignment="1" applyProtection="1">
      <alignment horizontal="left" vertical="center" wrapText="1"/>
      <protection locked="0"/>
    </xf>
    <xf numFmtId="49" fontId="7" fillId="35" borderId="15" xfId="0" applyNumberFormat="1" applyFont="1" applyFill="1" applyBorder="1" applyAlignment="1" applyProtection="1">
      <alignment horizontal="left" vertical="center" wrapText="1"/>
      <protection locked="0"/>
    </xf>
    <xf numFmtId="49" fontId="7" fillId="35" borderId="54" xfId="0" applyNumberFormat="1" applyFont="1" applyFill="1" applyBorder="1" applyAlignment="1" applyProtection="1">
      <alignment horizontal="left" vertical="center" wrapText="1"/>
      <protection locked="0"/>
    </xf>
    <xf numFmtId="49" fontId="7" fillId="35" borderId="77" xfId="0" applyNumberFormat="1" applyFont="1" applyFill="1" applyBorder="1" applyAlignment="1" applyProtection="1">
      <alignment horizontal="left" vertical="center" shrinkToFit="1"/>
      <protection locked="0"/>
    </xf>
    <xf numFmtId="49" fontId="7" fillId="35" borderId="78" xfId="0" applyNumberFormat="1" applyFont="1" applyFill="1" applyBorder="1" applyAlignment="1" applyProtection="1">
      <alignment horizontal="left" vertical="center" shrinkToFit="1"/>
      <protection locked="0"/>
    </xf>
    <xf numFmtId="49" fontId="7" fillId="35" borderId="79" xfId="0" applyNumberFormat="1" applyFont="1" applyFill="1" applyBorder="1" applyAlignment="1" applyProtection="1">
      <alignment horizontal="left" vertical="center" shrinkToFit="1"/>
      <protection locked="0"/>
    </xf>
    <xf numFmtId="183" fontId="7" fillId="35" borderId="77" xfId="0" applyNumberFormat="1" applyFont="1" applyFill="1" applyBorder="1" applyAlignment="1" applyProtection="1">
      <alignment horizontal="left" vertical="center" shrinkToFit="1"/>
      <protection locked="0"/>
    </xf>
    <xf numFmtId="183" fontId="7" fillId="35" borderId="78" xfId="0" applyNumberFormat="1" applyFont="1" applyFill="1" applyBorder="1" applyAlignment="1" applyProtection="1">
      <alignment horizontal="left" vertical="center" shrinkToFit="1"/>
      <protection locked="0"/>
    </xf>
    <xf numFmtId="183" fontId="7" fillId="35" borderId="79" xfId="0" applyNumberFormat="1" applyFont="1" applyFill="1" applyBorder="1" applyAlignment="1" applyProtection="1">
      <alignment horizontal="left" vertical="center" shrinkToFit="1"/>
      <protection locked="0"/>
    </xf>
    <xf numFmtId="0" fontId="7" fillId="35" borderId="77" xfId="0" applyFont="1" applyFill="1" applyBorder="1" applyAlignment="1" applyProtection="1">
      <alignment horizontal="left" vertical="center" shrinkToFit="1"/>
      <protection locked="0"/>
    </xf>
    <xf numFmtId="0" fontId="7" fillId="35" borderId="78" xfId="0" applyFont="1" applyFill="1" applyBorder="1" applyAlignment="1" applyProtection="1">
      <alignment horizontal="left" vertical="center" shrinkToFit="1"/>
      <protection locked="0"/>
    </xf>
    <xf numFmtId="0" fontId="7" fillId="35" borderId="79" xfId="0" applyFont="1" applyFill="1" applyBorder="1" applyAlignment="1" applyProtection="1">
      <alignment horizontal="left" vertical="center" shrinkToFit="1"/>
      <protection locked="0"/>
    </xf>
    <xf numFmtId="184" fontId="7" fillId="35" borderId="77" xfId="0" applyNumberFormat="1" applyFont="1" applyFill="1" applyBorder="1" applyAlignment="1" applyProtection="1">
      <alignment horizontal="left" vertical="center" shrinkToFit="1"/>
      <protection locked="0"/>
    </xf>
    <xf numFmtId="184" fontId="7" fillId="35" borderId="78" xfId="0" applyNumberFormat="1" applyFont="1" applyFill="1" applyBorder="1" applyAlignment="1" applyProtection="1">
      <alignment horizontal="left" vertical="center" shrinkToFit="1"/>
      <protection locked="0"/>
    </xf>
    <xf numFmtId="184" fontId="7" fillId="35" borderId="79" xfId="0" applyNumberFormat="1" applyFont="1" applyFill="1" applyBorder="1" applyAlignment="1" applyProtection="1">
      <alignment horizontal="left" vertical="center" shrinkToFit="1"/>
      <protection locked="0"/>
    </xf>
    <xf numFmtId="49" fontId="7" fillId="35" borderId="77" xfId="44" applyNumberFormat="1" applyFont="1" applyFill="1" applyBorder="1" applyAlignment="1" applyProtection="1">
      <alignment horizontal="left" vertical="center" shrinkToFit="1"/>
      <protection locked="0"/>
    </xf>
    <xf numFmtId="49" fontId="7" fillId="35" borderId="14" xfId="44" applyNumberFormat="1" applyFont="1" applyFill="1" applyBorder="1" applyAlignment="1" applyProtection="1">
      <alignment horizontal="left" vertical="center" shrinkToFit="1"/>
      <protection locked="0"/>
    </xf>
    <xf numFmtId="49" fontId="7" fillId="35" borderId="15" xfId="44" applyNumberFormat="1" applyFont="1" applyFill="1" applyBorder="1" applyAlignment="1" applyProtection="1">
      <alignment horizontal="left" vertical="center" shrinkToFit="1"/>
      <protection locked="0"/>
    </xf>
    <xf numFmtId="49" fontId="7" fillId="35" borderId="54" xfId="44" applyNumberFormat="1" applyFont="1" applyFill="1" applyBorder="1" applyAlignment="1" applyProtection="1">
      <alignment horizontal="left" vertical="center" shrinkToFit="1"/>
      <protection locked="0"/>
    </xf>
    <xf numFmtId="49" fontId="13" fillId="35" borderId="14" xfId="0" applyNumberFormat="1" applyFont="1" applyFill="1" applyBorder="1" applyAlignment="1" applyProtection="1">
      <alignment horizontal="left" vertical="center"/>
      <protection locked="0"/>
    </xf>
    <xf numFmtId="49" fontId="13" fillId="35" borderId="15" xfId="0" applyNumberFormat="1" applyFont="1" applyFill="1" applyBorder="1" applyAlignment="1" applyProtection="1">
      <alignment horizontal="left" vertical="center"/>
      <protection locked="0"/>
    </xf>
    <xf numFmtId="49" fontId="13" fillId="35" borderId="54" xfId="0" applyNumberFormat="1" applyFont="1" applyFill="1" applyBorder="1" applyAlignment="1" applyProtection="1">
      <alignment horizontal="left" vertical="center"/>
      <protection locked="0"/>
    </xf>
    <xf numFmtId="49" fontId="13" fillId="35" borderId="18" xfId="0" applyNumberFormat="1" applyFont="1" applyFill="1" applyBorder="1" applyAlignment="1" applyProtection="1">
      <alignment horizontal="left" vertical="center"/>
      <protection locked="0"/>
    </xf>
    <xf numFmtId="49" fontId="13" fillId="35" borderId="0" xfId="0" applyNumberFormat="1" applyFont="1" applyFill="1" applyBorder="1" applyAlignment="1" applyProtection="1">
      <alignment horizontal="left" vertical="center"/>
      <protection locked="0"/>
    </xf>
    <xf numFmtId="49" fontId="13" fillId="35" borderId="80" xfId="0" applyNumberFormat="1" applyFont="1" applyFill="1" applyBorder="1" applyAlignment="1" applyProtection="1">
      <alignment horizontal="left" vertical="center"/>
      <protection locked="0"/>
    </xf>
    <xf numFmtId="49" fontId="13" fillId="35" borderId="81" xfId="0" applyNumberFormat="1" applyFont="1" applyFill="1" applyBorder="1" applyAlignment="1" applyProtection="1">
      <alignment horizontal="left" vertical="center"/>
      <protection locked="0"/>
    </xf>
    <xf numFmtId="49" fontId="13" fillId="35" borderId="45" xfId="0" applyNumberFormat="1" applyFont="1" applyFill="1" applyBorder="1" applyAlignment="1" applyProtection="1">
      <alignment horizontal="left" vertical="center"/>
      <protection locked="0"/>
    </xf>
    <xf numFmtId="49" fontId="13" fillId="35" borderId="82" xfId="0" applyNumberFormat="1" applyFont="1" applyFill="1" applyBorder="1" applyAlignment="1" applyProtection="1">
      <alignment horizontal="left" vertical="center"/>
      <protection locked="0"/>
    </xf>
    <xf numFmtId="49" fontId="7" fillId="35" borderId="83" xfId="0" applyNumberFormat="1" applyFont="1" applyFill="1" applyBorder="1" applyAlignment="1" applyProtection="1">
      <alignment horizontal="left" vertical="center" wrapText="1"/>
      <protection locked="0"/>
    </xf>
    <xf numFmtId="49" fontId="7" fillId="35" borderId="84" xfId="0" applyNumberFormat="1" applyFont="1" applyFill="1" applyBorder="1" applyAlignment="1" applyProtection="1">
      <alignment horizontal="left" vertical="center" wrapText="1"/>
      <protection locked="0"/>
    </xf>
    <xf numFmtId="49" fontId="7" fillId="35" borderId="85" xfId="0" applyNumberFormat="1" applyFont="1" applyFill="1" applyBorder="1" applyAlignment="1" applyProtection="1">
      <alignment horizontal="left" vertical="center" wrapText="1"/>
      <protection locked="0"/>
    </xf>
    <xf numFmtId="186" fontId="7" fillId="35" borderId="83" xfId="0" applyNumberFormat="1" applyFont="1" applyFill="1" applyBorder="1" applyAlignment="1" applyProtection="1">
      <alignment horizontal="left" vertical="center" wrapText="1"/>
      <protection locked="0"/>
    </xf>
    <xf numFmtId="186" fontId="7" fillId="35" borderId="84" xfId="0" applyNumberFormat="1" applyFont="1" applyFill="1" applyBorder="1" applyAlignment="1" applyProtection="1">
      <alignment horizontal="left" vertical="center" wrapText="1"/>
      <protection locked="0"/>
    </xf>
    <xf numFmtId="186" fontId="7" fillId="35" borderId="85" xfId="0" applyNumberFormat="1" applyFont="1" applyFill="1" applyBorder="1" applyAlignment="1" applyProtection="1">
      <alignment horizontal="left" vertical="center" wrapText="1"/>
      <protection locked="0"/>
    </xf>
    <xf numFmtId="176" fontId="7" fillId="35" borderId="39" xfId="50" applyNumberFormat="1" applyFont="1" applyFill="1" applyBorder="1" applyAlignment="1" applyProtection="1">
      <alignment horizontal="left" vertical="center" shrinkToFit="1"/>
      <protection locked="0"/>
    </xf>
    <xf numFmtId="176" fontId="7" fillId="35" borderId="86" xfId="50" applyNumberFormat="1" applyFont="1" applyFill="1" applyBorder="1" applyAlignment="1" applyProtection="1">
      <alignment horizontal="left" vertical="center" shrinkToFit="1"/>
      <protection locked="0"/>
    </xf>
    <xf numFmtId="176" fontId="7" fillId="35" borderId="11" xfId="50" applyNumberFormat="1" applyFont="1" applyFill="1" applyBorder="1" applyAlignment="1" applyProtection="1">
      <alignment horizontal="left" vertical="center" shrinkToFit="1"/>
      <protection locked="0"/>
    </xf>
    <xf numFmtId="176" fontId="7" fillId="35" borderId="12" xfId="50" applyNumberFormat="1" applyFont="1" applyFill="1" applyBorder="1" applyAlignment="1" applyProtection="1">
      <alignment horizontal="left" vertical="center" shrinkToFit="1"/>
      <protection locked="0"/>
    </xf>
    <xf numFmtId="176" fontId="7" fillId="35" borderId="87" xfId="50" applyNumberFormat="1" applyFont="1" applyFill="1" applyBorder="1" applyAlignment="1" applyProtection="1">
      <alignment horizontal="left" vertical="center" shrinkToFit="1"/>
      <protection locked="0"/>
    </xf>
    <xf numFmtId="176" fontId="7" fillId="35" borderId="14" xfId="50" applyNumberFormat="1" applyFont="1" applyFill="1" applyBorder="1" applyAlignment="1" applyProtection="1">
      <alignment horizontal="left" vertical="center" shrinkToFit="1"/>
      <protection locked="0"/>
    </xf>
    <xf numFmtId="176" fontId="7" fillId="35" borderId="15" xfId="50" applyNumberFormat="1" applyFont="1" applyFill="1" applyBorder="1" applyAlignment="1" applyProtection="1">
      <alignment horizontal="left" vertical="center" shrinkToFit="1"/>
      <protection locked="0"/>
    </xf>
    <xf numFmtId="176" fontId="7" fillId="35" borderId="54" xfId="50" applyNumberFormat="1" applyFont="1" applyFill="1" applyBorder="1" applyAlignment="1" applyProtection="1">
      <alignment horizontal="left" vertical="center" shrinkToFit="1"/>
      <protection locked="0"/>
    </xf>
    <xf numFmtId="0" fontId="7" fillId="35" borderId="14" xfId="0" applyNumberFormat="1" applyFont="1" applyFill="1" applyBorder="1" applyAlignment="1" applyProtection="1">
      <alignment horizontal="center" vertical="top" wrapText="1"/>
      <protection locked="0"/>
    </xf>
    <xf numFmtId="0" fontId="7" fillId="35" borderId="15" xfId="0" applyNumberFormat="1" applyFont="1" applyFill="1" applyBorder="1" applyAlignment="1" applyProtection="1">
      <alignment horizontal="center" vertical="top" wrapText="1"/>
      <protection locked="0"/>
    </xf>
    <xf numFmtId="0" fontId="7" fillId="35" borderId="54" xfId="0" applyNumberFormat="1" applyFont="1" applyFill="1" applyBorder="1" applyAlignment="1" applyProtection="1">
      <alignment horizontal="center" vertical="top" wrapText="1"/>
      <protection locked="0"/>
    </xf>
    <xf numFmtId="182" fontId="7" fillId="35" borderId="88" xfId="0" applyNumberFormat="1" applyFont="1" applyFill="1" applyBorder="1" applyAlignment="1" applyProtection="1">
      <alignment horizontal="center" vertical="center" wrapText="1"/>
      <protection locked="0"/>
    </xf>
    <xf numFmtId="182" fontId="7" fillId="35" borderId="89" xfId="0" applyNumberFormat="1" applyFont="1" applyFill="1" applyBorder="1" applyAlignment="1" applyProtection="1">
      <alignment horizontal="center" vertical="center" wrapText="1"/>
      <protection locked="0"/>
    </xf>
    <xf numFmtId="182" fontId="7" fillId="35" borderId="90" xfId="0" applyNumberFormat="1" applyFont="1" applyFill="1" applyBorder="1" applyAlignment="1" applyProtection="1">
      <alignment horizontal="center" vertical="center" wrapText="1"/>
      <protection locked="0"/>
    </xf>
    <xf numFmtId="38" fontId="0" fillId="35" borderId="14" xfId="50" applyFont="1" applyFill="1" applyBorder="1" applyAlignment="1" applyProtection="1">
      <alignment horizontal="left" vertical="center" wrapText="1"/>
      <protection locked="0"/>
    </xf>
    <xf numFmtId="38" fontId="0" fillId="35" borderId="15" xfId="50" applyFont="1" applyFill="1" applyBorder="1" applyAlignment="1" applyProtection="1">
      <alignment horizontal="left" vertical="center" wrapText="1"/>
      <protection locked="0"/>
    </xf>
    <xf numFmtId="38" fontId="0" fillId="35" borderId="54" xfId="50" applyFont="1" applyFill="1" applyBorder="1" applyAlignment="1" applyProtection="1">
      <alignment horizontal="left" vertical="center" wrapText="1"/>
      <protection locked="0"/>
    </xf>
    <xf numFmtId="38" fontId="0" fillId="35" borderId="31" xfId="50" applyFont="1" applyFill="1" applyBorder="1" applyAlignment="1" applyProtection="1">
      <alignment horizontal="left" vertical="center" wrapText="1"/>
      <protection locked="0"/>
    </xf>
    <xf numFmtId="38" fontId="0" fillId="35" borderId="32" xfId="50" applyFont="1" applyFill="1" applyBorder="1" applyAlignment="1" applyProtection="1">
      <alignment horizontal="left" vertical="center" wrapText="1"/>
      <protection locked="0"/>
    </xf>
    <xf numFmtId="38" fontId="0" fillId="35" borderId="91" xfId="50" applyFont="1" applyFill="1" applyBorder="1" applyAlignment="1" applyProtection="1">
      <alignment horizontal="left" vertical="center" wrapText="1"/>
      <protection locked="0"/>
    </xf>
    <xf numFmtId="49" fontId="24" fillId="35" borderId="77" xfId="0" applyNumberFormat="1" applyFont="1" applyFill="1" applyBorder="1" applyAlignment="1" applyProtection="1">
      <alignment horizontal="left" vertical="center" shrinkToFit="1"/>
      <protection locked="0"/>
    </xf>
    <xf numFmtId="49" fontId="24" fillId="35" borderId="78" xfId="0" applyNumberFormat="1" applyFont="1" applyFill="1" applyBorder="1" applyAlignment="1" applyProtection="1">
      <alignment horizontal="left" vertical="center" shrinkToFit="1"/>
      <protection locked="0"/>
    </xf>
    <xf numFmtId="49" fontId="24" fillId="35" borderId="79" xfId="0" applyNumberFormat="1" applyFont="1" applyFill="1" applyBorder="1" applyAlignment="1" applyProtection="1">
      <alignment horizontal="left" vertical="center" shrinkToFit="1"/>
      <protection locked="0"/>
    </xf>
    <xf numFmtId="183" fontId="24" fillId="35" borderId="77" xfId="0" applyNumberFormat="1" applyFont="1" applyFill="1" applyBorder="1" applyAlignment="1" applyProtection="1">
      <alignment horizontal="left" vertical="center" shrinkToFit="1"/>
      <protection locked="0"/>
    </xf>
    <xf numFmtId="183" fontId="24" fillId="35" borderId="78" xfId="0" applyNumberFormat="1" applyFont="1" applyFill="1" applyBorder="1" applyAlignment="1" applyProtection="1">
      <alignment horizontal="left" vertical="center" shrinkToFit="1"/>
      <protection locked="0"/>
    </xf>
    <xf numFmtId="183" fontId="24" fillId="35" borderId="79" xfId="0" applyNumberFormat="1" applyFont="1" applyFill="1" applyBorder="1" applyAlignment="1" applyProtection="1">
      <alignment horizontal="left" vertical="center" shrinkToFit="1"/>
      <protection locked="0"/>
    </xf>
    <xf numFmtId="0" fontId="24" fillId="35" borderId="77" xfId="0" applyFont="1" applyFill="1" applyBorder="1" applyAlignment="1" applyProtection="1">
      <alignment horizontal="left" vertical="center" shrinkToFit="1"/>
      <protection locked="0"/>
    </xf>
    <xf numFmtId="0" fontId="24" fillId="35" borderId="78" xfId="0" applyFont="1" applyFill="1" applyBorder="1" applyAlignment="1" applyProtection="1">
      <alignment horizontal="left" vertical="center" shrinkToFit="1"/>
      <protection locked="0"/>
    </xf>
    <xf numFmtId="0" fontId="24" fillId="35" borderId="79" xfId="0" applyFont="1" applyFill="1" applyBorder="1" applyAlignment="1" applyProtection="1">
      <alignment horizontal="left" vertical="center" shrinkToFit="1"/>
      <protection locked="0"/>
    </xf>
    <xf numFmtId="184" fontId="24" fillId="35" borderId="77" xfId="0" applyNumberFormat="1" applyFont="1" applyFill="1" applyBorder="1" applyAlignment="1" applyProtection="1">
      <alignment horizontal="left" vertical="center" shrinkToFit="1"/>
      <protection locked="0"/>
    </xf>
    <xf numFmtId="184" fontId="24" fillId="35" borderId="78" xfId="0" applyNumberFormat="1" applyFont="1" applyFill="1" applyBorder="1" applyAlignment="1" applyProtection="1">
      <alignment horizontal="left" vertical="center" shrinkToFit="1"/>
      <protection locked="0"/>
    </xf>
    <xf numFmtId="184" fontId="24" fillId="35" borderId="79" xfId="0" applyNumberFormat="1" applyFont="1" applyFill="1" applyBorder="1" applyAlignment="1" applyProtection="1">
      <alignment horizontal="left" vertical="center" shrinkToFit="1"/>
      <protection locked="0"/>
    </xf>
    <xf numFmtId="49" fontId="24" fillId="35" borderId="14" xfId="0" applyNumberFormat="1" applyFont="1" applyFill="1" applyBorder="1" applyAlignment="1" applyProtection="1">
      <alignment horizontal="left" vertical="center"/>
      <protection locked="0"/>
    </xf>
    <xf numFmtId="49" fontId="24" fillId="35" borderId="15" xfId="0" applyNumberFormat="1" applyFont="1" applyFill="1" applyBorder="1" applyAlignment="1" applyProtection="1">
      <alignment horizontal="left" vertical="center"/>
      <protection locked="0"/>
    </xf>
    <xf numFmtId="49" fontId="24" fillId="35" borderId="54" xfId="0" applyNumberFormat="1" applyFont="1" applyFill="1" applyBorder="1" applyAlignment="1" applyProtection="1">
      <alignment horizontal="left" vertical="center"/>
      <protection locked="0"/>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87" xfId="0" applyNumberFormat="1" applyFont="1" applyFill="1" applyBorder="1" applyAlignment="1" applyProtection="1">
      <alignment horizontal="left" vertical="center" wrapText="1"/>
      <protection locked="0"/>
    </xf>
    <xf numFmtId="182" fontId="7" fillId="35" borderId="14" xfId="0" applyNumberFormat="1" applyFont="1" applyFill="1" applyBorder="1" applyAlignment="1" applyProtection="1">
      <alignment horizontal="left" vertical="center" wrapText="1"/>
      <protection locked="0"/>
    </xf>
    <xf numFmtId="182" fontId="7" fillId="35" borderId="15" xfId="0" applyNumberFormat="1" applyFont="1" applyFill="1" applyBorder="1" applyAlignment="1" applyProtection="1">
      <alignment horizontal="left" vertical="center" wrapText="1"/>
      <protection locked="0"/>
    </xf>
    <xf numFmtId="182" fontId="7" fillId="35" borderId="54" xfId="0" applyNumberFormat="1" applyFont="1" applyFill="1" applyBorder="1" applyAlignment="1" applyProtection="1">
      <alignment horizontal="left" vertical="center" wrapText="1"/>
      <protection locked="0"/>
    </xf>
    <xf numFmtId="38" fontId="0" fillId="35" borderId="14" xfId="50" applyNumberFormat="1" applyFont="1" applyFill="1" applyBorder="1" applyAlignment="1" applyProtection="1">
      <alignment horizontal="left" vertical="center" wrapText="1"/>
      <protection locked="0"/>
    </xf>
    <xf numFmtId="38" fontId="0" fillId="35" borderId="15" xfId="50" applyNumberFormat="1" applyFont="1" applyFill="1" applyBorder="1" applyAlignment="1" applyProtection="1">
      <alignment horizontal="left" vertical="center" wrapText="1"/>
      <protection locked="0"/>
    </xf>
    <xf numFmtId="38" fontId="0" fillId="35" borderId="54" xfId="50" applyNumberFormat="1" applyFont="1" applyFill="1" applyBorder="1" applyAlignment="1" applyProtection="1">
      <alignment horizontal="left" vertical="center" wrapText="1"/>
      <protection locked="0"/>
    </xf>
    <xf numFmtId="0" fontId="53" fillId="33" borderId="0" xfId="0" applyFont="1" applyFill="1" applyAlignment="1">
      <alignment horizontal="righ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133350</xdr:colOff>
      <xdr:row>16</xdr:row>
      <xdr:rowOff>0</xdr:rowOff>
    </xdr:to>
    <xdr:sp>
      <xdr:nvSpPr>
        <xdr:cNvPr id="1" name="角丸四角形吹き出し 1"/>
        <xdr:cNvSpPr>
          <a:spLocks/>
        </xdr:cNvSpPr>
      </xdr:nvSpPr>
      <xdr:spPr>
        <a:xfrm>
          <a:off x="6638925" y="2190750"/>
          <a:ext cx="2590800"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123825</xdr:colOff>
      <xdr:row>24</xdr:row>
      <xdr:rowOff>28575</xdr:rowOff>
    </xdr:from>
    <xdr:to>
      <xdr:col>49</xdr:col>
      <xdr:colOff>38100</xdr:colOff>
      <xdr:row>28</xdr:row>
      <xdr:rowOff>104775</xdr:rowOff>
    </xdr:to>
    <xdr:sp>
      <xdr:nvSpPr>
        <xdr:cNvPr id="2" name="角丸四角形吹き出し 2"/>
        <xdr:cNvSpPr>
          <a:spLocks/>
        </xdr:cNvSpPr>
      </xdr:nvSpPr>
      <xdr:spPr>
        <a:xfrm>
          <a:off x="6686550" y="4829175"/>
          <a:ext cx="244792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161925</xdr:colOff>
      <xdr:row>61</xdr:row>
      <xdr:rowOff>200025</xdr:rowOff>
    </xdr:from>
    <xdr:to>
      <xdr:col>49</xdr:col>
      <xdr:colOff>66675</xdr:colOff>
      <xdr:row>66</xdr:row>
      <xdr:rowOff>85725</xdr:rowOff>
    </xdr:to>
    <xdr:sp>
      <xdr:nvSpPr>
        <xdr:cNvPr id="3" name="角丸四角形吹き出し 4"/>
        <xdr:cNvSpPr>
          <a:spLocks/>
        </xdr:cNvSpPr>
      </xdr:nvSpPr>
      <xdr:spPr>
        <a:xfrm>
          <a:off x="6724650" y="12353925"/>
          <a:ext cx="2438400" cy="9334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95250</xdr:colOff>
      <xdr:row>18</xdr:row>
      <xdr:rowOff>85725</xdr:rowOff>
    </xdr:from>
    <xdr:to>
      <xdr:col>49</xdr:col>
      <xdr:colOff>0</xdr:colOff>
      <xdr:row>21</xdr:row>
      <xdr:rowOff>104775</xdr:rowOff>
    </xdr:to>
    <xdr:sp>
      <xdr:nvSpPr>
        <xdr:cNvPr id="4" name="角丸四角形吹き出し 5"/>
        <xdr:cNvSpPr>
          <a:spLocks/>
        </xdr:cNvSpPr>
      </xdr:nvSpPr>
      <xdr:spPr>
        <a:xfrm>
          <a:off x="6657975" y="3600450"/>
          <a:ext cx="2438400"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51</xdr:row>
      <xdr:rowOff>9525</xdr:rowOff>
    </xdr:from>
    <xdr:to>
      <xdr:col>49</xdr:col>
      <xdr:colOff>57150</xdr:colOff>
      <xdr:row>54</xdr:row>
      <xdr:rowOff>0</xdr:rowOff>
    </xdr:to>
    <xdr:sp>
      <xdr:nvSpPr>
        <xdr:cNvPr id="5" name="角丸四角形吹き出し 6"/>
        <xdr:cNvSpPr>
          <a:spLocks/>
        </xdr:cNvSpPr>
      </xdr:nvSpPr>
      <xdr:spPr>
        <a:xfrm>
          <a:off x="6696075" y="10067925"/>
          <a:ext cx="2457450" cy="619125"/>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3</xdr:row>
      <xdr:rowOff>95250</xdr:rowOff>
    </xdr:from>
    <xdr:to>
      <xdr:col>2</xdr:col>
      <xdr:colOff>3724275</xdr:colOff>
      <xdr:row>5</xdr:row>
      <xdr:rowOff>228600</xdr:rowOff>
    </xdr:to>
    <xdr:sp>
      <xdr:nvSpPr>
        <xdr:cNvPr id="1" name="角丸四角形吹き出し 3"/>
        <xdr:cNvSpPr>
          <a:spLocks/>
        </xdr:cNvSpPr>
      </xdr:nvSpPr>
      <xdr:spPr>
        <a:xfrm>
          <a:off x="1457325" y="866775"/>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333375</xdr:colOff>
      <xdr:row>3</xdr:row>
      <xdr:rowOff>76200</xdr:rowOff>
    </xdr:from>
    <xdr:to>
      <xdr:col>6</xdr:col>
      <xdr:colOff>552450</xdr:colOff>
      <xdr:row>5</xdr:row>
      <xdr:rowOff>228600</xdr:rowOff>
    </xdr:to>
    <xdr:sp>
      <xdr:nvSpPr>
        <xdr:cNvPr id="2" name="角丸四角形吹き出し 4"/>
        <xdr:cNvSpPr>
          <a:spLocks/>
        </xdr:cNvSpPr>
      </xdr:nvSpPr>
      <xdr:spPr>
        <a:xfrm>
          <a:off x="5133975" y="847725"/>
          <a:ext cx="2295525" cy="64770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47625</xdr:colOff>
      <xdr:row>7</xdr:row>
      <xdr:rowOff>95250</xdr:rowOff>
    </xdr:from>
    <xdr:to>
      <xdr:col>7</xdr:col>
      <xdr:colOff>114300</xdr:colOff>
      <xdr:row>32</xdr:row>
      <xdr:rowOff>161925</xdr:rowOff>
    </xdr:to>
    <xdr:sp>
      <xdr:nvSpPr>
        <xdr:cNvPr id="3" name="角丸四角形 5"/>
        <xdr:cNvSpPr>
          <a:spLocks/>
        </xdr:cNvSpPr>
      </xdr:nvSpPr>
      <xdr:spPr>
        <a:xfrm>
          <a:off x="6210300" y="1857375"/>
          <a:ext cx="1495425"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152400</xdr:rowOff>
    </xdr:to>
    <xdr:sp>
      <xdr:nvSpPr>
        <xdr:cNvPr id="4" name="角丸四角形 7"/>
        <xdr:cNvSpPr>
          <a:spLocks/>
        </xdr:cNvSpPr>
      </xdr:nvSpPr>
      <xdr:spPr>
        <a:xfrm>
          <a:off x="4714875" y="7896225"/>
          <a:ext cx="2295525" cy="7048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38</xdr:row>
      <xdr:rowOff>114300</xdr:rowOff>
    </xdr:from>
    <xdr:to>
      <xdr:col>7</xdr:col>
      <xdr:colOff>180975</xdr:colOff>
      <xdr:row>40</xdr:row>
      <xdr:rowOff>104775</xdr:rowOff>
    </xdr:to>
    <xdr:sp>
      <xdr:nvSpPr>
        <xdr:cNvPr id="5" name="角丸四角形吹き出し 8"/>
        <xdr:cNvSpPr>
          <a:spLocks/>
        </xdr:cNvSpPr>
      </xdr:nvSpPr>
      <xdr:spPr>
        <a:xfrm>
          <a:off x="6086475" y="8943975"/>
          <a:ext cx="1685925"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38</xdr:row>
      <xdr:rowOff>76200</xdr:rowOff>
    </xdr:from>
    <xdr:to>
      <xdr:col>7</xdr:col>
      <xdr:colOff>304800</xdr:colOff>
      <xdr:row>40</xdr:row>
      <xdr:rowOff>171450</xdr:rowOff>
    </xdr:to>
    <xdr:sp>
      <xdr:nvSpPr>
        <xdr:cNvPr id="6" name="角丸四角形吹き出し 6"/>
        <xdr:cNvSpPr>
          <a:spLocks/>
        </xdr:cNvSpPr>
      </xdr:nvSpPr>
      <xdr:spPr>
        <a:xfrm>
          <a:off x="6038850" y="8905875"/>
          <a:ext cx="1857375" cy="47625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38100</xdr:rowOff>
    </xdr:to>
    <xdr:sp>
      <xdr:nvSpPr>
        <xdr:cNvPr id="7" name="角丸四角形吹き出し 7"/>
        <xdr:cNvSpPr>
          <a:spLocks/>
        </xdr:cNvSpPr>
      </xdr:nvSpPr>
      <xdr:spPr>
        <a:xfrm>
          <a:off x="8096250" y="2505075"/>
          <a:ext cx="904875" cy="342900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O88"/>
  <sheetViews>
    <sheetView showZeros="0" tabSelected="1" zoomScaleSheetLayoutView="100" zoomScalePageLayoutView="0" workbookViewId="0" topLeftCell="A1">
      <selection activeCell="O8" sqref="O8"/>
    </sheetView>
  </sheetViews>
  <sheetFormatPr defaultColWidth="9.00390625" defaultRowHeight="15"/>
  <cols>
    <col min="1" max="1" width="1.1484375" style="3" customWidth="1"/>
    <col min="2" max="2" width="6.7109375" style="5" customWidth="1"/>
    <col min="3" max="4" width="5.7109375" style="6" customWidth="1"/>
    <col min="5" max="10" width="4.7109375" style="6" customWidth="1"/>
    <col min="11" max="14" width="20.7109375" style="23" customWidth="1"/>
    <col min="15" max="15" width="90.7109375" style="4" customWidth="1"/>
    <col min="16" max="16384" width="9.00390625" style="4" customWidth="1"/>
  </cols>
  <sheetData>
    <row r="1" spans="2:15" ht="39.75" customHeight="1">
      <c r="B1" s="22" t="s">
        <v>148</v>
      </c>
      <c r="C1" s="22"/>
      <c r="D1" s="22"/>
      <c r="E1" s="22"/>
      <c r="F1" s="22"/>
      <c r="G1" s="22"/>
      <c r="H1" s="22"/>
      <c r="I1" s="22"/>
      <c r="J1" s="22"/>
      <c r="K1" s="7"/>
      <c r="L1" s="7"/>
      <c r="M1" s="7"/>
      <c r="N1" s="608" t="s">
        <v>237</v>
      </c>
      <c r="O1" s="195" t="s">
        <v>97</v>
      </c>
    </row>
    <row r="2" spans="2:15" ht="22.5" customHeight="1">
      <c r="B2" s="197" t="s">
        <v>169</v>
      </c>
      <c r="C2" s="197"/>
      <c r="D2" s="197"/>
      <c r="E2" s="197"/>
      <c r="F2" s="197"/>
      <c r="G2" s="197"/>
      <c r="H2" s="197"/>
      <c r="I2" s="197"/>
      <c r="J2" s="197"/>
      <c r="K2" s="197"/>
      <c r="L2" s="197"/>
      <c r="M2" s="197"/>
      <c r="N2" s="197"/>
      <c r="O2" s="196"/>
    </row>
    <row r="3" spans="2:15" ht="22.5" customHeight="1">
      <c r="B3" s="178" t="s">
        <v>149</v>
      </c>
      <c r="C3" s="179"/>
      <c r="D3" s="179"/>
      <c r="E3" s="179"/>
      <c r="F3" s="179"/>
      <c r="G3" s="179"/>
      <c r="H3" s="179"/>
      <c r="I3" s="179"/>
      <c r="J3" s="179"/>
      <c r="K3" s="179"/>
      <c r="L3" s="179"/>
      <c r="M3" s="179"/>
      <c r="N3" s="179"/>
      <c r="O3" s="196"/>
    </row>
    <row r="4" spans="2:15" ht="9" customHeight="1" thickBot="1">
      <c r="B4" s="157"/>
      <c r="C4" s="158"/>
      <c r="D4" s="158"/>
      <c r="E4" s="158"/>
      <c r="F4" s="158"/>
      <c r="G4" s="158"/>
      <c r="H4" s="158"/>
      <c r="I4" s="158"/>
      <c r="J4" s="158"/>
      <c r="K4" s="158"/>
      <c r="L4" s="30"/>
      <c r="M4" s="30"/>
      <c r="N4" s="30"/>
      <c r="O4" s="31"/>
    </row>
    <row r="5" spans="1:15" s="15" customFormat="1" ht="33" customHeight="1" thickBot="1">
      <c r="A5" s="16"/>
      <c r="B5" s="180" t="s">
        <v>30</v>
      </c>
      <c r="C5" s="181"/>
      <c r="D5" s="181"/>
      <c r="E5" s="181"/>
      <c r="F5" s="181"/>
      <c r="G5" s="181"/>
      <c r="H5" s="181"/>
      <c r="I5" s="181"/>
      <c r="J5" s="181"/>
      <c r="K5" s="160" t="s">
        <v>57</v>
      </c>
      <c r="L5" s="161"/>
      <c r="M5" s="161"/>
      <c r="N5" s="161"/>
      <c r="O5" s="125" t="s">
        <v>53</v>
      </c>
    </row>
    <row r="6" spans="1:15" s="15" customFormat="1" ht="33" customHeight="1">
      <c r="A6" s="16"/>
      <c r="B6" s="146" t="s">
        <v>143</v>
      </c>
      <c r="C6" s="147"/>
      <c r="D6" s="147"/>
      <c r="E6" s="147"/>
      <c r="F6" s="147"/>
      <c r="G6" s="147"/>
      <c r="H6" s="147"/>
      <c r="I6" s="147"/>
      <c r="J6" s="147"/>
      <c r="K6" s="528"/>
      <c r="L6" s="529"/>
      <c r="M6" s="529"/>
      <c r="N6" s="529"/>
      <c r="O6" s="126" t="s">
        <v>128</v>
      </c>
    </row>
    <row r="7" spans="1:15" s="15" customFormat="1" ht="33" customHeight="1">
      <c r="A7" s="16"/>
      <c r="B7" s="188" t="s">
        <v>144</v>
      </c>
      <c r="C7" s="189"/>
      <c r="D7" s="189"/>
      <c r="E7" s="156" t="s">
        <v>133</v>
      </c>
      <c r="F7" s="156"/>
      <c r="G7" s="156"/>
      <c r="H7" s="156"/>
      <c r="I7" s="156"/>
      <c r="J7" s="156"/>
      <c r="K7" s="530"/>
      <c r="L7" s="531"/>
      <c r="M7" s="531"/>
      <c r="N7" s="532"/>
      <c r="O7" s="126" t="s">
        <v>230</v>
      </c>
    </row>
    <row r="8" spans="1:15" s="15" customFormat="1" ht="33" customHeight="1">
      <c r="A8" s="16"/>
      <c r="B8" s="190"/>
      <c r="C8" s="191"/>
      <c r="D8" s="191"/>
      <c r="E8" s="156" t="s">
        <v>134</v>
      </c>
      <c r="F8" s="156"/>
      <c r="G8" s="156"/>
      <c r="H8" s="156"/>
      <c r="I8" s="156"/>
      <c r="J8" s="156"/>
      <c r="K8" s="530"/>
      <c r="L8" s="531"/>
      <c r="M8" s="531"/>
      <c r="N8" s="532"/>
      <c r="O8" s="126"/>
    </row>
    <row r="9" spans="1:15" s="15" customFormat="1" ht="33" customHeight="1">
      <c r="A9" s="16"/>
      <c r="B9" s="190"/>
      <c r="C9" s="191"/>
      <c r="D9" s="191"/>
      <c r="E9" s="156" t="s">
        <v>135</v>
      </c>
      <c r="F9" s="156"/>
      <c r="G9" s="156"/>
      <c r="H9" s="156"/>
      <c r="I9" s="156"/>
      <c r="J9" s="156"/>
      <c r="K9" s="530"/>
      <c r="L9" s="531"/>
      <c r="M9" s="531"/>
      <c r="N9" s="532"/>
      <c r="O9" s="126"/>
    </row>
    <row r="10" spans="1:15" s="15" customFormat="1" ht="33" customHeight="1">
      <c r="A10" s="16"/>
      <c r="B10" s="190"/>
      <c r="C10" s="191"/>
      <c r="D10" s="191"/>
      <c r="E10" s="156" t="s">
        <v>136</v>
      </c>
      <c r="F10" s="156"/>
      <c r="G10" s="156"/>
      <c r="H10" s="156"/>
      <c r="I10" s="156"/>
      <c r="J10" s="156"/>
      <c r="K10" s="530"/>
      <c r="L10" s="531"/>
      <c r="M10" s="531"/>
      <c r="N10" s="532"/>
      <c r="O10" s="126"/>
    </row>
    <row r="11" spans="1:15" s="15" customFormat="1" ht="33" customHeight="1">
      <c r="A11" s="16"/>
      <c r="B11" s="190"/>
      <c r="C11" s="191"/>
      <c r="D11" s="191"/>
      <c r="E11" s="156" t="s">
        <v>137</v>
      </c>
      <c r="F11" s="156"/>
      <c r="G11" s="156"/>
      <c r="H11" s="156"/>
      <c r="I11" s="156"/>
      <c r="J11" s="156"/>
      <c r="K11" s="533"/>
      <c r="L11" s="534"/>
      <c r="M11" s="534"/>
      <c r="N11" s="535"/>
      <c r="O11" s="126" t="s">
        <v>138</v>
      </c>
    </row>
    <row r="12" spans="1:15" s="15" customFormat="1" ht="22.5" customHeight="1">
      <c r="A12" s="16"/>
      <c r="B12" s="17"/>
      <c r="C12" s="182" t="s">
        <v>32</v>
      </c>
      <c r="D12" s="183"/>
      <c r="E12" s="156" t="s">
        <v>34</v>
      </c>
      <c r="F12" s="156"/>
      <c r="G12" s="156"/>
      <c r="H12" s="156"/>
      <c r="I12" s="156"/>
      <c r="J12" s="156"/>
      <c r="K12" s="533"/>
      <c r="L12" s="534"/>
      <c r="M12" s="534"/>
      <c r="N12" s="535"/>
      <c r="O12" s="129" t="s">
        <v>231</v>
      </c>
    </row>
    <row r="13" spans="1:15" s="15" customFormat="1" ht="22.5" customHeight="1">
      <c r="A13" s="16"/>
      <c r="B13" s="17"/>
      <c r="C13" s="184"/>
      <c r="D13" s="185"/>
      <c r="E13" s="156" t="s">
        <v>23</v>
      </c>
      <c r="F13" s="156"/>
      <c r="G13" s="156"/>
      <c r="H13" s="156"/>
      <c r="I13" s="156"/>
      <c r="J13" s="156"/>
      <c r="K13" s="533"/>
      <c r="L13" s="534"/>
      <c r="M13" s="534"/>
      <c r="N13" s="535"/>
      <c r="O13" s="130"/>
    </row>
    <row r="14" spans="1:15" s="15" customFormat="1" ht="22.5" customHeight="1">
      <c r="A14" s="16"/>
      <c r="B14" s="17"/>
      <c r="C14" s="184"/>
      <c r="D14" s="185"/>
      <c r="E14" s="156" t="s">
        <v>33</v>
      </c>
      <c r="F14" s="156"/>
      <c r="G14" s="156"/>
      <c r="H14" s="156"/>
      <c r="I14" s="156"/>
      <c r="J14" s="156"/>
      <c r="K14" s="536"/>
      <c r="L14" s="537"/>
      <c r="M14" s="537"/>
      <c r="N14" s="538"/>
      <c r="O14" s="130"/>
    </row>
    <row r="15" spans="1:15" s="15" customFormat="1" ht="22.5" customHeight="1">
      <c r="A15" s="16"/>
      <c r="B15" s="17"/>
      <c r="C15" s="184"/>
      <c r="D15" s="185"/>
      <c r="E15" s="156" t="s">
        <v>20</v>
      </c>
      <c r="F15" s="156"/>
      <c r="G15" s="156"/>
      <c r="H15" s="156"/>
      <c r="I15" s="156"/>
      <c r="J15" s="156"/>
      <c r="K15" s="539"/>
      <c r="L15" s="540"/>
      <c r="M15" s="540"/>
      <c r="N15" s="541"/>
      <c r="O15" s="130"/>
    </row>
    <row r="16" spans="1:15" s="15" customFormat="1" ht="22.5" customHeight="1">
      <c r="A16" s="16"/>
      <c r="B16" s="17"/>
      <c r="C16" s="184"/>
      <c r="D16" s="185"/>
      <c r="E16" s="156" t="s">
        <v>17</v>
      </c>
      <c r="F16" s="156"/>
      <c r="G16" s="156"/>
      <c r="H16" s="156"/>
      <c r="I16" s="156"/>
      <c r="J16" s="156"/>
      <c r="K16" s="542"/>
      <c r="L16" s="543"/>
      <c r="M16" s="543"/>
      <c r="N16" s="544"/>
      <c r="O16" s="130"/>
    </row>
    <row r="17" spans="1:15" s="15" customFormat="1" ht="22.5" customHeight="1">
      <c r="A17" s="16"/>
      <c r="B17" s="17"/>
      <c r="C17" s="184"/>
      <c r="D17" s="185"/>
      <c r="E17" s="156" t="s">
        <v>18</v>
      </c>
      <c r="F17" s="156"/>
      <c r="G17" s="156"/>
      <c r="H17" s="156"/>
      <c r="I17" s="156"/>
      <c r="J17" s="156"/>
      <c r="K17" s="542"/>
      <c r="L17" s="543"/>
      <c r="M17" s="543"/>
      <c r="N17" s="544"/>
      <c r="O17" s="130"/>
    </row>
    <row r="18" spans="1:15" s="15" customFormat="1" ht="22.5" customHeight="1">
      <c r="A18" s="16"/>
      <c r="B18" s="17"/>
      <c r="C18" s="186"/>
      <c r="D18" s="187"/>
      <c r="E18" s="156" t="s">
        <v>24</v>
      </c>
      <c r="F18" s="156"/>
      <c r="G18" s="156"/>
      <c r="H18" s="156"/>
      <c r="I18" s="156"/>
      <c r="J18" s="156"/>
      <c r="K18" s="545"/>
      <c r="L18" s="534"/>
      <c r="M18" s="534"/>
      <c r="N18" s="535"/>
      <c r="O18" s="131"/>
    </row>
    <row r="19" spans="1:15" s="15" customFormat="1" ht="22.5" customHeight="1">
      <c r="A19" s="16"/>
      <c r="B19" s="17"/>
      <c r="C19" s="182" t="s">
        <v>31</v>
      </c>
      <c r="D19" s="183"/>
      <c r="E19" s="156" t="s">
        <v>16</v>
      </c>
      <c r="F19" s="156"/>
      <c r="G19" s="156"/>
      <c r="H19" s="156"/>
      <c r="I19" s="156"/>
      <c r="J19" s="156"/>
      <c r="K19" s="533"/>
      <c r="L19" s="534"/>
      <c r="M19" s="534"/>
      <c r="N19" s="535"/>
      <c r="O19" s="129" t="s">
        <v>129</v>
      </c>
    </row>
    <row r="20" spans="1:15" s="15" customFormat="1" ht="22.5" customHeight="1">
      <c r="A20" s="16"/>
      <c r="B20" s="17"/>
      <c r="C20" s="184"/>
      <c r="D20" s="185"/>
      <c r="E20" s="156" t="s">
        <v>25</v>
      </c>
      <c r="F20" s="156"/>
      <c r="G20" s="156"/>
      <c r="H20" s="156"/>
      <c r="I20" s="156"/>
      <c r="J20" s="156"/>
      <c r="K20" s="533"/>
      <c r="L20" s="534"/>
      <c r="M20" s="534"/>
      <c r="N20" s="535"/>
      <c r="O20" s="130"/>
    </row>
    <row r="21" spans="1:15" s="15" customFormat="1" ht="22.5" customHeight="1">
      <c r="A21" s="16"/>
      <c r="B21" s="17"/>
      <c r="C21" s="184"/>
      <c r="D21" s="185"/>
      <c r="E21" s="156" t="s">
        <v>23</v>
      </c>
      <c r="F21" s="156"/>
      <c r="G21" s="156"/>
      <c r="H21" s="156"/>
      <c r="I21" s="156"/>
      <c r="J21" s="156"/>
      <c r="K21" s="533"/>
      <c r="L21" s="534"/>
      <c r="M21" s="534"/>
      <c r="N21" s="535"/>
      <c r="O21" s="130"/>
    </row>
    <row r="22" spans="1:15" s="15" customFormat="1" ht="22.5" customHeight="1">
      <c r="A22" s="16"/>
      <c r="B22" s="17"/>
      <c r="C22" s="184"/>
      <c r="D22" s="185"/>
      <c r="E22" s="156" t="s">
        <v>33</v>
      </c>
      <c r="F22" s="156"/>
      <c r="G22" s="156"/>
      <c r="H22" s="156"/>
      <c r="I22" s="156"/>
      <c r="J22" s="156"/>
      <c r="K22" s="536"/>
      <c r="L22" s="537"/>
      <c r="M22" s="537"/>
      <c r="N22" s="538"/>
      <c r="O22" s="130"/>
    </row>
    <row r="23" spans="1:15" s="15" customFormat="1" ht="22.5" customHeight="1">
      <c r="A23" s="16"/>
      <c r="B23" s="17"/>
      <c r="C23" s="184"/>
      <c r="D23" s="185"/>
      <c r="E23" s="156" t="s">
        <v>20</v>
      </c>
      <c r="F23" s="156"/>
      <c r="G23" s="156"/>
      <c r="H23" s="156"/>
      <c r="I23" s="156"/>
      <c r="J23" s="156"/>
      <c r="K23" s="539"/>
      <c r="L23" s="540"/>
      <c r="M23" s="540"/>
      <c r="N23" s="541"/>
      <c r="O23" s="130"/>
    </row>
    <row r="24" spans="1:15" s="15" customFormat="1" ht="22.5" customHeight="1">
      <c r="A24" s="16"/>
      <c r="B24" s="17"/>
      <c r="C24" s="184"/>
      <c r="D24" s="185"/>
      <c r="E24" s="156" t="s">
        <v>17</v>
      </c>
      <c r="F24" s="156"/>
      <c r="G24" s="156"/>
      <c r="H24" s="156"/>
      <c r="I24" s="156"/>
      <c r="J24" s="156"/>
      <c r="K24" s="542"/>
      <c r="L24" s="543"/>
      <c r="M24" s="543"/>
      <c r="N24" s="544"/>
      <c r="O24" s="130"/>
    </row>
    <row r="25" spans="1:15" s="15" customFormat="1" ht="22.5" customHeight="1">
      <c r="A25" s="16"/>
      <c r="B25" s="17"/>
      <c r="C25" s="184"/>
      <c r="D25" s="185"/>
      <c r="E25" s="156" t="s">
        <v>18</v>
      </c>
      <c r="F25" s="156"/>
      <c r="G25" s="156"/>
      <c r="H25" s="156"/>
      <c r="I25" s="156"/>
      <c r="J25" s="156"/>
      <c r="K25" s="542"/>
      <c r="L25" s="543"/>
      <c r="M25" s="543"/>
      <c r="N25" s="544"/>
      <c r="O25" s="130"/>
    </row>
    <row r="26" spans="1:15" s="15" customFormat="1" ht="22.5" customHeight="1">
      <c r="A26" s="16"/>
      <c r="B26" s="17"/>
      <c r="C26" s="186"/>
      <c r="D26" s="187"/>
      <c r="E26" s="156" t="s">
        <v>24</v>
      </c>
      <c r="F26" s="156"/>
      <c r="G26" s="156"/>
      <c r="H26" s="156"/>
      <c r="I26" s="156"/>
      <c r="J26" s="156"/>
      <c r="K26" s="549"/>
      <c r="L26" s="550"/>
      <c r="M26" s="550"/>
      <c r="N26" s="551"/>
      <c r="O26" s="131"/>
    </row>
    <row r="27" spans="1:15" s="15" customFormat="1" ht="22.5" customHeight="1">
      <c r="A27" s="16"/>
      <c r="B27" s="17"/>
      <c r="C27" s="182" t="s">
        <v>156</v>
      </c>
      <c r="D27" s="183"/>
      <c r="E27" s="156" t="s">
        <v>16</v>
      </c>
      <c r="F27" s="156"/>
      <c r="G27" s="156"/>
      <c r="H27" s="156"/>
      <c r="I27" s="156"/>
      <c r="J27" s="156"/>
      <c r="K27" s="584"/>
      <c r="L27" s="585"/>
      <c r="M27" s="585"/>
      <c r="N27" s="586"/>
      <c r="O27" s="129" t="s">
        <v>157</v>
      </c>
    </row>
    <row r="28" spans="1:15" s="15" customFormat="1" ht="22.5" customHeight="1">
      <c r="A28" s="16"/>
      <c r="B28" s="17"/>
      <c r="C28" s="184"/>
      <c r="D28" s="185"/>
      <c r="E28" s="156" t="s">
        <v>25</v>
      </c>
      <c r="F28" s="156"/>
      <c r="G28" s="156"/>
      <c r="H28" s="156"/>
      <c r="I28" s="156"/>
      <c r="J28" s="156"/>
      <c r="K28" s="584"/>
      <c r="L28" s="585"/>
      <c r="M28" s="585"/>
      <c r="N28" s="586"/>
      <c r="O28" s="130"/>
    </row>
    <row r="29" spans="1:15" s="15" customFormat="1" ht="22.5" customHeight="1">
      <c r="A29" s="16"/>
      <c r="B29" s="17"/>
      <c r="C29" s="184"/>
      <c r="D29" s="185"/>
      <c r="E29" s="156" t="s">
        <v>23</v>
      </c>
      <c r="F29" s="156"/>
      <c r="G29" s="156"/>
      <c r="H29" s="156"/>
      <c r="I29" s="156"/>
      <c r="J29" s="156"/>
      <c r="K29" s="584"/>
      <c r="L29" s="585"/>
      <c r="M29" s="585"/>
      <c r="N29" s="586"/>
      <c r="O29" s="130"/>
    </row>
    <row r="30" spans="1:15" s="15" customFormat="1" ht="22.5" customHeight="1">
      <c r="A30" s="16"/>
      <c r="B30" s="17"/>
      <c r="C30" s="184"/>
      <c r="D30" s="185"/>
      <c r="E30" s="156" t="s">
        <v>33</v>
      </c>
      <c r="F30" s="156"/>
      <c r="G30" s="156"/>
      <c r="H30" s="156"/>
      <c r="I30" s="156"/>
      <c r="J30" s="156"/>
      <c r="K30" s="587"/>
      <c r="L30" s="588"/>
      <c r="M30" s="588"/>
      <c r="N30" s="589"/>
      <c r="O30" s="130"/>
    </row>
    <row r="31" spans="1:15" s="15" customFormat="1" ht="22.5" customHeight="1">
      <c r="A31" s="16"/>
      <c r="B31" s="17"/>
      <c r="C31" s="184"/>
      <c r="D31" s="185"/>
      <c r="E31" s="156" t="s">
        <v>20</v>
      </c>
      <c r="F31" s="156"/>
      <c r="G31" s="156"/>
      <c r="H31" s="156"/>
      <c r="I31" s="156"/>
      <c r="J31" s="156"/>
      <c r="K31" s="590"/>
      <c r="L31" s="591"/>
      <c r="M31" s="591"/>
      <c r="N31" s="592"/>
      <c r="O31" s="130"/>
    </row>
    <row r="32" spans="1:15" s="15" customFormat="1" ht="22.5" customHeight="1">
      <c r="A32" s="16"/>
      <c r="B32" s="17"/>
      <c r="C32" s="184"/>
      <c r="D32" s="185"/>
      <c r="E32" s="156" t="s">
        <v>17</v>
      </c>
      <c r="F32" s="156"/>
      <c r="G32" s="156"/>
      <c r="H32" s="156"/>
      <c r="I32" s="156"/>
      <c r="J32" s="156"/>
      <c r="K32" s="593"/>
      <c r="L32" s="594"/>
      <c r="M32" s="594"/>
      <c r="N32" s="595"/>
      <c r="O32" s="130"/>
    </row>
    <row r="33" spans="1:15" s="15" customFormat="1" ht="22.5" customHeight="1">
      <c r="A33" s="16"/>
      <c r="B33" s="17"/>
      <c r="C33" s="184"/>
      <c r="D33" s="185"/>
      <c r="E33" s="156" t="s">
        <v>18</v>
      </c>
      <c r="F33" s="156"/>
      <c r="G33" s="156"/>
      <c r="H33" s="156"/>
      <c r="I33" s="156"/>
      <c r="J33" s="156"/>
      <c r="K33" s="593"/>
      <c r="L33" s="594"/>
      <c r="M33" s="594"/>
      <c r="N33" s="595"/>
      <c r="O33" s="130"/>
    </row>
    <row r="34" spans="1:15" s="15" customFormat="1" ht="22.5" customHeight="1">
      <c r="A34" s="16"/>
      <c r="B34" s="17"/>
      <c r="C34" s="186"/>
      <c r="D34" s="187"/>
      <c r="E34" s="156" t="s">
        <v>24</v>
      </c>
      <c r="F34" s="156"/>
      <c r="G34" s="156"/>
      <c r="H34" s="156"/>
      <c r="I34" s="156"/>
      <c r="J34" s="156"/>
      <c r="K34" s="596"/>
      <c r="L34" s="597"/>
      <c r="M34" s="597"/>
      <c r="N34" s="598"/>
      <c r="O34" s="131"/>
    </row>
    <row r="35" spans="1:15" s="15" customFormat="1" ht="22.5" customHeight="1">
      <c r="A35" s="16"/>
      <c r="B35" s="132" t="s">
        <v>142</v>
      </c>
      <c r="C35" s="151" t="s">
        <v>21</v>
      </c>
      <c r="D35" s="151" t="s">
        <v>26</v>
      </c>
      <c r="E35" s="151"/>
      <c r="F35" s="151"/>
      <c r="G35" s="151"/>
      <c r="H35" s="151"/>
      <c r="I35" s="151"/>
      <c r="J35" s="151"/>
      <c r="K35" s="533"/>
      <c r="L35" s="534"/>
      <c r="M35" s="534"/>
      <c r="N35" s="535"/>
      <c r="O35" s="129" t="s">
        <v>232</v>
      </c>
    </row>
    <row r="36" spans="1:15" s="15" customFormat="1" ht="22.5" customHeight="1">
      <c r="A36" s="16"/>
      <c r="B36" s="152"/>
      <c r="C36" s="151"/>
      <c r="D36" s="159" t="s">
        <v>28</v>
      </c>
      <c r="E36" s="151" t="s">
        <v>16</v>
      </c>
      <c r="F36" s="151"/>
      <c r="G36" s="151"/>
      <c r="H36" s="151"/>
      <c r="I36" s="151"/>
      <c r="J36" s="151"/>
      <c r="K36" s="533"/>
      <c r="L36" s="534"/>
      <c r="M36" s="534"/>
      <c r="N36" s="535"/>
      <c r="O36" s="130"/>
    </row>
    <row r="37" spans="1:15" s="15" customFormat="1" ht="22.5" customHeight="1">
      <c r="A37" s="16"/>
      <c r="B37" s="152"/>
      <c r="C37" s="151"/>
      <c r="D37" s="159"/>
      <c r="E37" s="151" t="s">
        <v>27</v>
      </c>
      <c r="F37" s="151"/>
      <c r="G37" s="151"/>
      <c r="H37" s="151"/>
      <c r="I37" s="151"/>
      <c r="J37" s="151"/>
      <c r="K37" s="533"/>
      <c r="L37" s="534"/>
      <c r="M37" s="534"/>
      <c r="N37" s="535"/>
      <c r="O37" s="130"/>
    </row>
    <row r="38" spans="1:15" s="15" customFormat="1" ht="22.5" customHeight="1">
      <c r="A38" s="16"/>
      <c r="B38" s="152"/>
      <c r="C38" s="151"/>
      <c r="D38" s="159"/>
      <c r="E38" s="151" t="s">
        <v>17</v>
      </c>
      <c r="F38" s="151"/>
      <c r="G38" s="151"/>
      <c r="H38" s="151"/>
      <c r="I38" s="151"/>
      <c r="J38" s="151"/>
      <c r="K38" s="542"/>
      <c r="L38" s="543"/>
      <c r="M38" s="543"/>
      <c r="N38" s="544"/>
      <c r="O38" s="130"/>
    </row>
    <row r="39" spans="1:15" s="15" customFormat="1" ht="22.5" customHeight="1">
      <c r="A39" s="16"/>
      <c r="B39" s="152"/>
      <c r="C39" s="151"/>
      <c r="D39" s="159"/>
      <c r="E39" s="151" t="s">
        <v>18</v>
      </c>
      <c r="F39" s="151"/>
      <c r="G39" s="151"/>
      <c r="H39" s="151"/>
      <c r="I39" s="151"/>
      <c r="J39" s="151"/>
      <c r="K39" s="542"/>
      <c r="L39" s="543"/>
      <c r="M39" s="543"/>
      <c r="N39" s="544"/>
      <c r="O39" s="130"/>
    </row>
    <row r="40" spans="1:15" s="15" customFormat="1" ht="22.5" customHeight="1">
      <c r="A40" s="16"/>
      <c r="B40" s="152"/>
      <c r="C40" s="151"/>
      <c r="D40" s="159"/>
      <c r="E40" s="151" t="s">
        <v>19</v>
      </c>
      <c r="F40" s="151"/>
      <c r="G40" s="151"/>
      <c r="H40" s="151"/>
      <c r="I40" s="151"/>
      <c r="J40" s="151"/>
      <c r="K40" s="552"/>
      <c r="L40" s="553"/>
      <c r="M40" s="553"/>
      <c r="N40" s="554"/>
      <c r="O40" s="130"/>
    </row>
    <row r="41" spans="1:15" s="15" customFormat="1" ht="22.5" customHeight="1">
      <c r="A41" s="16"/>
      <c r="B41" s="152"/>
      <c r="C41" s="151" t="s">
        <v>22</v>
      </c>
      <c r="D41" s="151" t="s">
        <v>26</v>
      </c>
      <c r="E41" s="151"/>
      <c r="F41" s="151"/>
      <c r="G41" s="151"/>
      <c r="H41" s="151"/>
      <c r="I41" s="151"/>
      <c r="J41" s="151"/>
      <c r="K41" s="533"/>
      <c r="L41" s="534"/>
      <c r="M41" s="534"/>
      <c r="N41" s="535"/>
      <c r="O41" s="130"/>
    </row>
    <row r="42" spans="1:15" s="15" customFormat="1" ht="22.5" customHeight="1">
      <c r="A42" s="16"/>
      <c r="B42" s="152"/>
      <c r="C42" s="151"/>
      <c r="D42" s="159" t="s">
        <v>28</v>
      </c>
      <c r="E42" s="151" t="s">
        <v>16</v>
      </c>
      <c r="F42" s="151"/>
      <c r="G42" s="151"/>
      <c r="H42" s="151"/>
      <c r="I42" s="151"/>
      <c r="J42" s="151"/>
      <c r="K42" s="533"/>
      <c r="L42" s="534"/>
      <c r="M42" s="534"/>
      <c r="N42" s="535"/>
      <c r="O42" s="130"/>
    </row>
    <row r="43" spans="1:15" s="15" customFormat="1" ht="22.5" customHeight="1">
      <c r="A43" s="16"/>
      <c r="B43" s="152"/>
      <c r="C43" s="151"/>
      <c r="D43" s="159"/>
      <c r="E43" s="151" t="s">
        <v>27</v>
      </c>
      <c r="F43" s="151"/>
      <c r="G43" s="151"/>
      <c r="H43" s="151"/>
      <c r="I43" s="151"/>
      <c r="J43" s="151"/>
      <c r="K43" s="533"/>
      <c r="L43" s="534"/>
      <c r="M43" s="534"/>
      <c r="N43" s="535"/>
      <c r="O43" s="130"/>
    </row>
    <row r="44" spans="1:15" s="15" customFormat="1" ht="22.5" customHeight="1">
      <c r="A44" s="16"/>
      <c r="B44" s="152"/>
      <c r="C44" s="151"/>
      <c r="D44" s="159"/>
      <c r="E44" s="151" t="s">
        <v>17</v>
      </c>
      <c r="F44" s="151"/>
      <c r="G44" s="151"/>
      <c r="H44" s="151"/>
      <c r="I44" s="151"/>
      <c r="J44" s="151"/>
      <c r="K44" s="542"/>
      <c r="L44" s="543"/>
      <c r="M44" s="543"/>
      <c r="N44" s="544"/>
      <c r="O44" s="130"/>
    </row>
    <row r="45" spans="1:15" s="15" customFormat="1" ht="22.5" customHeight="1">
      <c r="A45" s="16"/>
      <c r="B45" s="152"/>
      <c r="C45" s="151"/>
      <c r="D45" s="159"/>
      <c r="E45" s="151" t="s">
        <v>18</v>
      </c>
      <c r="F45" s="151"/>
      <c r="G45" s="151"/>
      <c r="H45" s="151"/>
      <c r="I45" s="151"/>
      <c r="J45" s="151"/>
      <c r="K45" s="542"/>
      <c r="L45" s="543"/>
      <c r="M45" s="543"/>
      <c r="N45" s="544"/>
      <c r="O45" s="130"/>
    </row>
    <row r="46" spans="1:15" s="15" customFormat="1" ht="22.5" customHeight="1" thickBot="1">
      <c r="A46" s="16"/>
      <c r="B46" s="153"/>
      <c r="C46" s="154"/>
      <c r="D46" s="194"/>
      <c r="E46" s="154" t="s">
        <v>19</v>
      </c>
      <c r="F46" s="154"/>
      <c r="G46" s="154"/>
      <c r="H46" s="154"/>
      <c r="I46" s="154"/>
      <c r="J46" s="154"/>
      <c r="K46" s="555"/>
      <c r="L46" s="556"/>
      <c r="M46" s="556"/>
      <c r="N46" s="557"/>
      <c r="O46" s="130"/>
    </row>
    <row r="47" spans="1:15" s="15" customFormat="1" ht="30" customHeight="1">
      <c r="A47" s="16"/>
      <c r="B47" s="171" t="s">
        <v>145</v>
      </c>
      <c r="C47" s="155" t="s">
        <v>29</v>
      </c>
      <c r="D47" s="155"/>
      <c r="E47" s="155"/>
      <c r="F47" s="155"/>
      <c r="G47" s="155"/>
      <c r="H47" s="155"/>
      <c r="I47" s="155"/>
      <c r="J47" s="155"/>
      <c r="K47" s="558"/>
      <c r="L47" s="559"/>
      <c r="M47" s="559"/>
      <c r="N47" s="560"/>
      <c r="O47" s="126" t="s">
        <v>49</v>
      </c>
    </row>
    <row r="48" spans="1:15" s="15" customFormat="1" ht="27" customHeight="1">
      <c r="A48" s="16"/>
      <c r="B48" s="171"/>
      <c r="C48" s="173" t="s">
        <v>146</v>
      </c>
      <c r="D48" s="174"/>
      <c r="E48" s="151" t="s">
        <v>130</v>
      </c>
      <c r="F48" s="151"/>
      <c r="G48" s="151"/>
      <c r="H48" s="151"/>
      <c r="I48" s="151"/>
      <c r="J48" s="151"/>
      <c r="K48" s="533"/>
      <c r="L48" s="534"/>
      <c r="M48" s="534"/>
      <c r="N48" s="535"/>
      <c r="O48" s="192"/>
    </row>
    <row r="49" spans="1:15" s="15" customFormat="1" ht="27" customHeight="1">
      <c r="A49" s="16"/>
      <c r="B49" s="171"/>
      <c r="C49" s="175"/>
      <c r="D49" s="176"/>
      <c r="E49" s="151" t="s">
        <v>131</v>
      </c>
      <c r="F49" s="151"/>
      <c r="G49" s="151"/>
      <c r="H49" s="151"/>
      <c r="I49" s="151"/>
      <c r="J49" s="151"/>
      <c r="K49" s="533"/>
      <c r="L49" s="534"/>
      <c r="M49" s="534"/>
      <c r="N49" s="535"/>
      <c r="O49" s="193"/>
    </row>
    <row r="50" spans="1:15" s="15" customFormat="1" ht="30" customHeight="1">
      <c r="A50" s="16"/>
      <c r="B50" s="171"/>
      <c r="C50" s="172" t="s">
        <v>44</v>
      </c>
      <c r="D50" s="172"/>
      <c r="E50" s="172"/>
      <c r="F50" s="172"/>
      <c r="G50" s="172"/>
      <c r="H50" s="172"/>
      <c r="I50" s="172"/>
      <c r="J50" s="172"/>
      <c r="K50" s="204" t="s">
        <v>139</v>
      </c>
      <c r="L50" s="205"/>
      <c r="M50" s="205"/>
      <c r="N50" s="206"/>
      <c r="O50" s="124" t="s">
        <v>50</v>
      </c>
    </row>
    <row r="51" spans="1:15" s="15" customFormat="1" ht="79.5" customHeight="1">
      <c r="A51" s="16"/>
      <c r="B51" s="143" t="s">
        <v>147</v>
      </c>
      <c r="C51" s="144"/>
      <c r="D51" s="144"/>
      <c r="E51" s="144"/>
      <c r="F51" s="144"/>
      <c r="G51" s="144"/>
      <c r="H51" s="144"/>
      <c r="I51" s="144"/>
      <c r="J51" s="145"/>
      <c r="K51" s="208"/>
      <c r="L51" s="209"/>
      <c r="M51" s="209"/>
      <c r="N51" s="210"/>
      <c r="O51" s="123" t="s">
        <v>181</v>
      </c>
    </row>
    <row r="52" spans="1:15" s="15" customFormat="1" ht="79.5" customHeight="1">
      <c r="A52" s="16"/>
      <c r="B52" s="143" t="s">
        <v>182</v>
      </c>
      <c r="C52" s="144"/>
      <c r="D52" s="144"/>
      <c r="E52" s="144"/>
      <c r="F52" s="144"/>
      <c r="G52" s="144"/>
      <c r="H52" s="144"/>
      <c r="I52" s="144"/>
      <c r="J52" s="145"/>
      <c r="K52" s="208"/>
      <c r="L52" s="209"/>
      <c r="M52" s="209"/>
      <c r="N52" s="210"/>
      <c r="O52" s="123" t="s">
        <v>180</v>
      </c>
    </row>
    <row r="53" spans="1:15" s="15" customFormat="1" ht="79.5" customHeight="1">
      <c r="A53" s="16"/>
      <c r="B53" s="177" t="s">
        <v>186</v>
      </c>
      <c r="C53" s="144" t="s">
        <v>200</v>
      </c>
      <c r="D53" s="144"/>
      <c r="E53" s="144"/>
      <c r="F53" s="144"/>
      <c r="G53" s="144"/>
      <c r="H53" s="144"/>
      <c r="I53" s="144"/>
      <c r="J53" s="145"/>
      <c r="K53" s="208"/>
      <c r="L53" s="209"/>
      <c r="M53" s="209"/>
      <c r="N53" s="210"/>
      <c r="O53" s="124" t="s">
        <v>183</v>
      </c>
    </row>
    <row r="54" spans="1:15" s="15" customFormat="1" ht="79.5" customHeight="1">
      <c r="A54" s="16"/>
      <c r="B54" s="177"/>
      <c r="C54" s="135" t="s">
        <v>185</v>
      </c>
      <c r="D54" s="135"/>
      <c r="E54" s="135"/>
      <c r="F54" s="135"/>
      <c r="G54" s="135"/>
      <c r="H54" s="135"/>
      <c r="I54" s="135"/>
      <c r="J54" s="136"/>
      <c r="K54" s="599"/>
      <c r="L54" s="600"/>
      <c r="M54" s="600"/>
      <c r="N54" s="601"/>
      <c r="O54" s="123" t="s">
        <v>184</v>
      </c>
    </row>
    <row r="55" spans="1:15" s="15" customFormat="1" ht="79.5" customHeight="1">
      <c r="A55" s="16"/>
      <c r="B55" s="132" t="s">
        <v>187</v>
      </c>
      <c r="C55" s="134" t="s">
        <v>188</v>
      </c>
      <c r="D55" s="135"/>
      <c r="E55" s="135"/>
      <c r="F55" s="135"/>
      <c r="G55" s="135"/>
      <c r="H55" s="135"/>
      <c r="I55" s="135"/>
      <c r="J55" s="136"/>
      <c r="K55" s="208"/>
      <c r="L55" s="209"/>
      <c r="M55" s="209"/>
      <c r="N55" s="210"/>
      <c r="O55" s="123" t="s">
        <v>205</v>
      </c>
    </row>
    <row r="56" spans="1:15" s="15" customFormat="1" ht="79.5" customHeight="1">
      <c r="A56" s="16"/>
      <c r="B56" s="133"/>
      <c r="C56" s="134" t="s">
        <v>189</v>
      </c>
      <c r="D56" s="135"/>
      <c r="E56" s="135"/>
      <c r="F56" s="135"/>
      <c r="G56" s="135"/>
      <c r="H56" s="135"/>
      <c r="I56" s="135"/>
      <c r="J56" s="136"/>
      <c r="K56" s="208"/>
      <c r="L56" s="209"/>
      <c r="M56" s="209"/>
      <c r="N56" s="210"/>
      <c r="O56" s="123" t="s">
        <v>192</v>
      </c>
    </row>
    <row r="57" spans="1:15" s="15" customFormat="1" ht="79.5" customHeight="1">
      <c r="A57" s="16"/>
      <c r="B57" s="137" t="s">
        <v>190</v>
      </c>
      <c r="C57" s="134" t="s">
        <v>191</v>
      </c>
      <c r="D57" s="135"/>
      <c r="E57" s="135"/>
      <c r="F57" s="135"/>
      <c r="G57" s="135"/>
      <c r="H57" s="135"/>
      <c r="I57" s="135"/>
      <c r="J57" s="136"/>
      <c r="K57" s="208"/>
      <c r="L57" s="209"/>
      <c r="M57" s="209"/>
      <c r="N57" s="210"/>
      <c r="O57" s="123" t="s">
        <v>195</v>
      </c>
    </row>
    <row r="58" spans="1:15" s="15" customFormat="1" ht="79.5" customHeight="1">
      <c r="A58" s="16"/>
      <c r="B58" s="137"/>
      <c r="C58" s="134" t="s">
        <v>193</v>
      </c>
      <c r="D58" s="135"/>
      <c r="E58" s="135"/>
      <c r="F58" s="135"/>
      <c r="G58" s="135"/>
      <c r="H58" s="135"/>
      <c r="I58" s="135"/>
      <c r="J58" s="136"/>
      <c r="K58" s="208"/>
      <c r="L58" s="209"/>
      <c r="M58" s="209"/>
      <c r="N58" s="210"/>
      <c r="O58" s="123" t="s">
        <v>194</v>
      </c>
    </row>
    <row r="59" spans="1:15" s="15" customFormat="1" ht="54.75" customHeight="1">
      <c r="A59" s="16"/>
      <c r="B59" s="146" t="s">
        <v>196</v>
      </c>
      <c r="C59" s="147"/>
      <c r="D59" s="147"/>
      <c r="E59" s="147"/>
      <c r="F59" s="147"/>
      <c r="G59" s="147"/>
      <c r="H59" s="147"/>
      <c r="I59" s="147"/>
      <c r="J59" s="147"/>
      <c r="K59" s="208"/>
      <c r="L59" s="209"/>
      <c r="M59" s="209"/>
      <c r="N59" s="210"/>
      <c r="O59" s="123" t="s">
        <v>178</v>
      </c>
    </row>
    <row r="60" spans="1:15" s="15" customFormat="1" ht="21" customHeight="1">
      <c r="A60" s="16"/>
      <c r="B60" s="146"/>
      <c r="C60" s="147"/>
      <c r="D60" s="147"/>
      <c r="E60" s="147"/>
      <c r="F60" s="147"/>
      <c r="G60" s="147"/>
      <c r="H60" s="147"/>
      <c r="I60" s="147"/>
      <c r="J60" s="147"/>
      <c r="K60" s="148" t="s">
        <v>54</v>
      </c>
      <c r="L60" s="149"/>
      <c r="M60" s="149" t="s">
        <v>55</v>
      </c>
      <c r="N60" s="150"/>
      <c r="O60" s="129" t="s">
        <v>56</v>
      </c>
    </row>
    <row r="61" spans="1:15" s="15" customFormat="1" ht="21" customHeight="1">
      <c r="A61" s="16"/>
      <c r="B61" s="146"/>
      <c r="C61" s="147"/>
      <c r="D61" s="147"/>
      <c r="E61" s="147"/>
      <c r="F61" s="147"/>
      <c r="G61" s="147"/>
      <c r="H61" s="147"/>
      <c r="I61" s="147"/>
      <c r="J61" s="147"/>
      <c r="K61" s="575"/>
      <c r="L61" s="576"/>
      <c r="M61" s="576"/>
      <c r="N61" s="577"/>
      <c r="O61" s="131"/>
    </row>
    <row r="62" spans="1:15" s="15" customFormat="1" ht="54.75" customHeight="1">
      <c r="A62" s="16"/>
      <c r="B62" s="143" t="s">
        <v>197</v>
      </c>
      <c r="C62" s="144"/>
      <c r="D62" s="144"/>
      <c r="E62" s="144"/>
      <c r="F62" s="144"/>
      <c r="G62" s="144"/>
      <c r="H62" s="144"/>
      <c r="I62" s="144"/>
      <c r="J62" s="145"/>
      <c r="K62" s="602"/>
      <c r="L62" s="603"/>
      <c r="M62" s="603"/>
      <c r="N62" s="604"/>
      <c r="O62" s="127" t="s">
        <v>218</v>
      </c>
    </row>
    <row r="63" spans="1:15" s="15" customFormat="1" ht="30" customHeight="1">
      <c r="A63" s="16"/>
      <c r="B63" s="162" t="s">
        <v>198</v>
      </c>
      <c r="C63" s="163"/>
      <c r="D63" s="163"/>
      <c r="E63" s="164"/>
      <c r="F63" s="138" t="s">
        <v>160</v>
      </c>
      <c r="G63" s="138"/>
      <c r="H63" s="138"/>
      <c r="I63" s="138"/>
      <c r="J63" s="138"/>
      <c r="K63" s="605"/>
      <c r="L63" s="606"/>
      <c r="M63" s="606"/>
      <c r="N63" s="607"/>
      <c r="O63" s="129" t="s">
        <v>163</v>
      </c>
    </row>
    <row r="64" spans="1:15" s="15" customFormat="1" ht="30" customHeight="1">
      <c r="A64" s="16"/>
      <c r="B64" s="165"/>
      <c r="C64" s="166"/>
      <c r="D64" s="166"/>
      <c r="E64" s="167"/>
      <c r="F64" s="139" t="s">
        <v>161</v>
      </c>
      <c r="G64" s="139"/>
      <c r="H64" s="139"/>
      <c r="I64" s="139"/>
      <c r="J64" s="139"/>
      <c r="K64" s="578"/>
      <c r="L64" s="579"/>
      <c r="M64" s="579"/>
      <c r="N64" s="580"/>
      <c r="O64" s="130"/>
    </row>
    <row r="65" spans="1:15" s="15" customFormat="1" ht="30" customHeight="1" thickBot="1">
      <c r="A65" s="16"/>
      <c r="B65" s="168"/>
      <c r="C65" s="169"/>
      <c r="D65" s="169"/>
      <c r="E65" s="170"/>
      <c r="F65" s="140" t="s">
        <v>162</v>
      </c>
      <c r="G65" s="141"/>
      <c r="H65" s="141"/>
      <c r="I65" s="141"/>
      <c r="J65" s="142"/>
      <c r="K65" s="581"/>
      <c r="L65" s="582"/>
      <c r="M65" s="582"/>
      <c r="N65" s="583"/>
      <c r="O65" s="131"/>
    </row>
    <row r="66" spans="1:15" s="15" customFormat="1" ht="15" customHeight="1">
      <c r="A66" s="16"/>
      <c r="B66" s="18"/>
      <c r="C66" s="19"/>
      <c r="D66" s="18"/>
      <c r="E66" s="18"/>
      <c r="F66" s="18"/>
      <c r="G66" s="18"/>
      <c r="H66" s="18"/>
      <c r="I66" s="18"/>
      <c r="J66" s="18"/>
      <c r="K66" s="19"/>
      <c r="L66" s="19"/>
      <c r="M66" s="19"/>
      <c r="N66" s="19"/>
      <c r="O66" s="25"/>
    </row>
    <row r="67" spans="1:15" s="15" customFormat="1" ht="15" customHeight="1">
      <c r="A67" s="16"/>
      <c r="B67" s="18" t="s">
        <v>41</v>
      </c>
      <c r="C67" s="19" t="s">
        <v>39</v>
      </c>
      <c r="D67" s="18"/>
      <c r="E67" s="18"/>
      <c r="F67" s="18"/>
      <c r="G67" s="18"/>
      <c r="H67" s="18"/>
      <c r="I67" s="18"/>
      <c r="J67" s="18"/>
      <c r="K67" s="19"/>
      <c r="L67" s="19"/>
      <c r="M67" s="19"/>
      <c r="N67" s="19"/>
      <c r="O67" s="25"/>
    </row>
    <row r="68" spans="1:15" s="15" customFormat="1" ht="15" customHeight="1">
      <c r="A68" s="16"/>
      <c r="B68" s="18" t="s">
        <v>179</v>
      </c>
      <c r="C68" s="19" t="s">
        <v>40</v>
      </c>
      <c r="D68" s="18"/>
      <c r="E68" s="18"/>
      <c r="F68" s="18"/>
      <c r="G68" s="18"/>
      <c r="H68" s="18"/>
      <c r="I68" s="18"/>
      <c r="J68" s="18"/>
      <c r="K68" s="19"/>
      <c r="L68" s="19"/>
      <c r="M68" s="19"/>
      <c r="N68" s="19"/>
      <c r="O68" s="25"/>
    </row>
    <row r="69" spans="1:15" s="15" customFormat="1" ht="12.75">
      <c r="A69" s="16"/>
      <c r="B69" s="20"/>
      <c r="C69" s="21"/>
      <c r="D69" s="21"/>
      <c r="E69" s="21"/>
      <c r="F69" s="21"/>
      <c r="G69" s="21"/>
      <c r="H69" s="21"/>
      <c r="I69" s="21"/>
      <c r="J69" s="21"/>
      <c r="K69" s="14"/>
      <c r="L69" s="14"/>
      <c r="M69" s="14"/>
      <c r="N69" s="14"/>
      <c r="O69" s="24"/>
    </row>
    <row r="70" spans="1:14" s="15" customFormat="1" ht="12.75">
      <c r="A70" s="16"/>
      <c r="B70" s="20"/>
      <c r="C70" s="21"/>
      <c r="D70" s="21"/>
      <c r="E70" s="21"/>
      <c r="F70" s="21"/>
      <c r="G70" s="21"/>
      <c r="H70" s="21"/>
      <c r="I70" s="21"/>
      <c r="J70" s="21"/>
      <c r="K70" s="14"/>
      <c r="L70" s="14"/>
      <c r="M70" s="14"/>
      <c r="N70" s="14"/>
    </row>
    <row r="71" spans="1:14" s="15" customFormat="1" ht="12.75">
      <c r="A71" s="16"/>
      <c r="B71" s="20"/>
      <c r="C71" s="21"/>
      <c r="D71" s="21"/>
      <c r="E71" s="21"/>
      <c r="F71" s="21"/>
      <c r="G71" s="21"/>
      <c r="H71" s="21"/>
      <c r="I71" s="21"/>
      <c r="J71" s="21"/>
      <c r="K71" s="14"/>
      <c r="L71" s="14"/>
      <c r="M71" s="14"/>
      <c r="N71" s="14"/>
    </row>
    <row r="72" spans="1:14" s="15" customFormat="1" ht="12.75">
      <c r="A72" s="16"/>
      <c r="B72" s="20"/>
      <c r="C72" s="21"/>
      <c r="D72" s="21"/>
      <c r="E72" s="21"/>
      <c r="F72" s="21"/>
      <c r="G72" s="21"/>
      <c r="H72" s="21"/>
      <c r="I72" s="21"/>
      <c r="J72" s="21"/>
      <c r="K72" s="14"/>
      <c r="L72" s="14"/>
      <c r="M72" s="14"/>
      <c r="N72" s="14"/>
    </row>
    <row r="73" spans="1:14" s="15" customFormat="1" ht="12.75">
      <c r="A73" s="16"/>
      <c r="B73" s="20"/>
      <c r="C73" s="21"/>
      <c r="D73" s="21"/>
      <c r="E73" s="21"/>
      <c r="F73" s="21"/>
      <c r="G73" s="21"/>
      <c r="H73" s="21"/>
      <c r="I73" s="21"/>
      <c r="J73" s="21"/>
      <c r="K73" s="14"/>
      <c r="L73" s="14"/>
      <c r="M73" s="14"/>
      <c r="N73" s="14"/>
    </row>
    <row r="74" spans="1:14" s="15" customFormat="1" ht="12.75">
      <c r="A74" s="16"/>
      <c r="B74" s="20"/>
      <c r="C74" s="21"/>
      <c r="D74" s="21"/>
      <c r="E74" s="21"/>
      <c r="F74" s="21"/>
      <c r="G74" s="21"/>
      <c r="H74" s="21"/>
      <c r="I74" s="21"/>
      <c r="J74" s="21"/>
      <c r="K74" s="14"/>
      <c r="L74" s="14"/>
      <c r="M74" s="14"/>
      <c r="N74" s="14"/>
    </row>
    <row r="75" spans="1:14" s="15" customFormat="1" ht="12.75">
      <c r="A75" s="16"/>
      <c r="B75" s="20"/>
      <c r="C75" s="21"/>
      <c r="D75" s="21"/>
      <c r="E75" s="21"/>
      <c r="F75" s="21"/>
      <c r="G75" s="21"/>
      <c r="H75" s="21"/>
      <c r="I75" s="21"/>
      <c r="J75" s="21"/>
      <c r="K75" s="14"/>
      <c r="L75" s="14"/>
      <c r="M75" s="14"/>
      <c r="N75" s="14"/>
    </row>
    <row r="76" spans="1:14" s="15" customFormat="1" ht="12.75">
      <c r="A76" s="16"/>
      <c r="B76" s="20"/>
      <c r="C76" s="21"/>
      <c r="D76" s="21"/>
      <c r="E76" s="21"/>
      <c r="F76" s="21"/>
      <c r="G76" s="21"/>
      <c r="H76" s="21"/>
      <c r="I76" s="21"/>
      <c r="J76" s="21"/>
      <c r="K76" s="14"/>
      <c r="L76" s="14"/>
      <c r="M76" s="14"/>
      <c r="N76" s="14"/>
    </row>
    <row r="77" spans="1:14" s="15" customFormat="1" ht="12.75">
      <c r="A77" s="16"/>
      <c r="B77" s="20"/>
      <c r="C77" s="21"/>
      <c r="D77" s="21"/>
      <c r="E77" s="21"/>
      <c r="F77" s="21"/>
      <c r="G77" s="21"/>
      <c r="H77" s="21"/>
      <c r="I77" s="21"/>
      <c r="J77" s="21"/>
      <c r="K77" s="14"/>
      <c r="L77" s="14"/>
      <c r="M77" s="14"/>
      <c r="N77" s="14"/>
    </row>
    <row r="78" spans="1:14" s="15" customFormat="1" ht="12.75">
      <c r="A78" s="16"/>
      <c r="B78" s="20"/>
      <c r="C78" s="21"/>
      <c r="D78" s="21"/>
      <c r="E78" s="21"/>
      <c r="F78" s="21"/>
      <c r="G78" s="21"/>
      <c r="H78" s="21"/>
      <c r="I78" s="21"/>
      <c r="J78" s="21"/>
      <c r="K78" s="14"/>
      <c r="L78" s="14"/>
      <c r="M78" s="14"/>
      <c r="N78" s="14"/>
    </row>
    <row r="79" spans="1:14" s="15" customFormat="1" ht="12.75">
      <c r="A79" s="16"/>
      <c r="B79" s="20"/>
      <c r="C79" s="21"/>
      <c r="D79" s="21"/>
      <c r="E79" s="21"/>
      <c r="F79" s="21"/>
      <c r="G79" s="21"/>
      <c r="H79" s="21"/>
      <c r="I79" s="21"/>
      <c r="J79" s="21"/>
      <c r="K79" s="14"/>
      <c r="L79" s="14"/>
      <c r="M79" s="14"/>
      <c r="N79" s="14"/>
    </row>
    <row r="80" spans="1:14" s="15" customFormat="1" ht="12.75">
      <c r="A80" s="16"/>
      <c r="B80" s="20"/>
      <c r="C80" s="21"/>
      <c r="D80" s="21"/>
      <c r="E80" s="21"/>
      <c r="F80" s="21"/>
      <c r="G80" s="21"/>
      <c r="H80" s="21"/>
      <c r="I80" s="21"/>
      <c r="J80" s="21"/>
      <c r="K80" s="14"/>
      <c r="L80" s="14"/>
      <c r="M80" s="14"/>
      <c r="N80" s="14"/>
    </row>
    <row r="81" spans="1:14" s="15" customFormat="1" ht="12.75">
      <c r="A81" s="16"/>
      <c r="B81" s="20"/>
      <c r="C81" s="21"/>
      <c r="D81" s="21"/>
      <c r="E81" s="21"/>
      <c r="F81" s="21"/>
      <c r="G81" s="21"/>
      <c r="H81" s="21"/>
      <c r="I81" s="21"/>
      <c r="J81" s="21"/>
      <c r="K81" s="14"/>
      <c r="L81" s="14"/>
      <c r="M81" s="14"/>
      <c r="N81" s="14"/>
    </row>
    <row r="82" spans="1:14" s="15" customFormat="1" ht="12.75">
      <c r="A82" s="16"/>
      <c r="B82" s="20"/>
      <c r="C82" s="21"/>
      <c r="D82" s="21"/>
      <c r="E82" s="21"/>
      <c r="F82" s="21"/>
      <c r="G82" s="21"/>
      <c r="H82" s="21"/>
      <c r="I82" s="21"/>
      <c r="J82" s="21"/>
      <c r="K82" s="14"/>
      <c r="L82" s="14"/>
      <c r="M82" s="14"/>
      <c r="N82" s="14"/>
    </row>
    <row r="83" spans="1:14" s="15" customFormat="1" ht="12.75">
      <c r="A83" s="16"/>
      <c r="B83" s="20"/>
      <c r="C83" s="21"/>
      <c r="D83" s="21"/>
      <c r="E83" s="21"/>
      <c r="F83" s="21"/>
      <c r="G83" s="21"/>
      <c r="H83" s="21"/>
      <c r="I83" s="21"/>
      <c r="J83" s="21"/>
      <c r="K83" s="14"/>
      <c r="L83" s="14"/>
      <c r="M83" s="14"/>
      <c r="N83" s="14"/>
    </row>
    <row r="84" spans="1:14" s="15" customFormat="1" ht="12.75">
      <c r="A84" s="16"/>
      <c r="B84" s="20"/>
      <c r="C84" s="21"/>
      <c r="D84" s="21"/>
      <c r="E84" s="21"/>
      <c r="F84" s="21"/>
      <c r="G84" s="21"/>
      <c r="H84" s="21"/>
      <c r="I84" s="21"/>
      <c r="J84" s="21"/>
      <c r="K84" s="14"/>
      <c r="L84" s="14"/>
      <c r="M84" s="14"/>
      <c r="N84" s="14"/>
    </row>
    <row r="85" spans="1:14" s="15" customFormat="1" ht="12.75">
      <c r="A85" s="16"/>
      <c r="B85" s="20"/>
      <c r="C85" s="21"/>
      <c r="D85" s="21"/>
      <c r="E85" s="21"/>
      <c r="F85" s="21"/>
      <c r="G85" s="21"/>
      <c r="H85" s="21"/>
      <c r="I85" s="21"/>
      <c r="J85" s="21"/>
      <c r="K85" s="14"/>
      <c r="L85" s="14"/>
      <c r="M85" s="14"/>
      <c r="N85" s="14"/>
    </row>
    <row r="86" spans="1:14" s="15" customFormat="1" ht="12.75">
      <c r="A86" s="16"/>
      <c r="B86" s="20"/>
      <c r="C86" s="21"/>
      <c r="D86" s="21"/>
      <c r="E86" s="21"/>
      <c r="F86" s="21"/>
      <c r="G86" s="21"/>
      <c r="H86" s="21"/>
      <c r="I86" s="21"/>
      <c r="J86" s="21"/>
      <c r="K86" s="14"/>
      <c r="L86" s="14"/>
      <c r="M86" s="14"/>
      <c r="N86" s="14"/>
    </row>
    <row r="87" spans="1:14" s="15" customFormat="1" ht="12.75">
      <c r="A87" s="16"/>
      <c r="B87" s="20"/>
      <c r="C87" s="21"/>
      <c r="D87" s="21"/>
      <c r="E87" s="21"/>
      <c r="F87" s="21"/>
      <c r="G87" s="21"/>
      <c r="H87" s="21"/>
      <c r="I87" s="21"/>
      <c r="J87" s="21"/>
      <c r="K87" s="14"/>
      <c r="L87" s="14"/>
      <c r="M87" s="14"/>
      <c r="N87" s="14"/>
    </row>
    <row r="88" spans="1:14" s="15" customFormat="1" ht="12.75">
      <c r="A88" s="16"/>
      <c r="B88" s="20"/>
      <c r="C88" s="21"/>
      <c r="D88" s="21"/>
      <c r="E88" s="21"/>
      <c r="F88" s="21"/>
      <c r="G88" s="21"/>
      <c r="H88" s="21"/>
      <c r="I88" s="21"/>
      <c r="J88" s="21"/>
      <c r="K88" s="14"/>
      <c r="L88" s="14"/>
      <c r="M88" s="14"/>
      <c r="N88" s="14"/>
    </row>
  </sheetData>
  <sheetProtection formatCells="0" formatRows="0" selectLockedCells="1"/>
  <mergeCells count="148">
    <mergeCell ref="O27:O34"/>
    <mergeCell ref="E28:J28"/>
    <mergeCell ref="K28:N28"/>
    <mergeCell ref="E29:J29"/>
    <mergeCell ref="K29:N29"/>
    <mergeCell ref="E30:J30"/>
    <mergeCell ref="K30:N30"/>
    <mergeCell ref="K53:N53"/>
    <mergeCell ref="K44:N44"/>
    <mergeCell ref="K42:N42"/>
    <mergeCell ref="B2:N2"/>
    <mergeCell ref="K33:N33"/>
    <mergeCell ref="K10:N10"/>
    <mergeCell ref="K22:N22"/>
    <mergeCell ref="E38:J38"/>
    <mergeCell ref="D41:J41"/>
    <mergeCell ref="K25:N25"/>
    <mergeCell ref="O1:O3"/>
    <mergeCell ref="K50:N50"/>
    <mergeCell ref="K37:N37"/>
    <mergeCell ref="K36:N36"/>
    <mergeCell ref="K46:N46"/>
    <mergeCell ref="K7:N7"/>
    <mergeCell ref="K8:N8"/>
    <mergeCell ref="K9:N9"/>
    <mergeCell ref="K40:N40"/>
    <mergeCell ref="K43:N43"/>
    <mergeCell ref="O48:O49"/>
    <mergeCell ref="E48:J48"/>
    <mergeCell ref="E49:J49"/>
    <mergeCell ref="K49:N49"/>
    <mergeCell ref="E44:J44"/>
    <mergeCell ref="D42:D46"/>
    <mergeCell ref="K47:N47"/>
    <mergeCell ref="K45:N45"/>
    <mergeCell ref="E46:J46"/>
    <mergeCell ref="K48:N48"/>
    <mergeCell ref="O19:O26"/>
    <mergeCell ref="E21:J21"/>
    <mergeCell ref="K24:N24"/>
    <mergeCell ref="K38:N38"/>
    <mergeCell ref="E37:J37"/>
    <mergeCell ref="K54:N54"/>
    <mergeCell ref="K31:N31"/>
    <mergeCell ref="K34:N34"/>
    <mergeCell ref="K32:N32"/>
    <mergeCell ref="K51:N51"/>
    <mergeCell ref="O12:O18"/>
    <mergeCell ref="E13:J13"/>
    <mergeCell ref="E14:J14"/>
    <mergeCell ref="E24:J24"/>
    <mergeCell ref="E19:J19"/>
    <mergeCell ref="E16:J16"/>
    <mergeCell ref="K13:N13"/>
    <mergeCell ref="K20:N20"/>
    <mergeCell ref="E23:J23"/>
    <mergeCell ref="E18:J18"/>
    <mergeCell ref="K35:N35"/>
    <mergeCell ref="E34:J34"/>
    <mergeCell ref="K27:N27"/>
    <mergeCell ref="E39:J39"/>
    <mergeCell ref="E25:J25"/>
    <mergeCell ref="K41:N41"/>
    <mergeCell ref="C35:C40"/>
    <mergeCell ref="D35:J35"/>
    <mergeCell ref="C27:D34"/>
    <mergeCell ref="E27:J27"/>
    <mergeCell ref="K26:N26"/>
    <mergeCell ref="K39:N39"/>
    <mergeCell ref="E26:J26"/>
    <mergeCell ref="C19:D26"/>
    <mergeCell ref="E40:J40"/>
    <mergeCell ref="E20:J20"/>
    <mergeCell ref="B7:D11"/>
    <mergeCell ref="E10:J10"/>
    <mergeCell ref="E11:J11"/>
    <mergeCell ref="E15:J15"/>
    <mergeCell ref="E7:J7"/>
    <mergeCell ref="E8:J8"/>
    <mergeCell ref="E9:J9"/>
    <mergeCell ref="K23:N23"/>
    <mergeCell ref="E12:J12"/>
    <mergeCell ref="E22:J22"/>
    <mergeCell ref="E17:J17"/>
    <mergeCell ref="K19:N19"/>
    <mergeCell ref="C12:D18"/>
    <mergeCell ref="K14:N14"/>
    <mergeCell ref="K16:N16"/>
    <mergeCell ref="B53:B54"/>
    <mergeCell ref="B3:N3"/>
    <mergeCell ref="K6:N6"/>
    <mergeCell ref="K18:N18"/>
    <mergeCell ref="K17:N17"/>
    <mergeCell ref="K15:N15"/>
    <mergeCell ref="K12:N12"/>
    <mergeCell ref="B5:J5"/>
    <mergeCell ref="B6:J6"/>
    <mergeCell ref="K11:N11"/>
    <mergeCell ref="M61:N61"/>
    <mergeCell ref="B63:E65"/>
    <mergeCell ref="K62:N62"/>
    <mergeCell ref="K58:N58"/>
    <mergeCell ref="B47:B50"/>
    <mergeCell ref="C50:J50"/>
    <mergeCell ref="C48:D49"/>
    <mergeCell ref="B52:J52"/>
    <mergeCell ref="C53:J53"/>
    <mergeCell ref="C54:J54"/>
    <mergeCell ref="E42:J42"/>
    <mergeCell ref="E32:J32"/>
    <mergeCell ref="E31:J31"/>
    <mergeCell ref="E33:J33"/>
    <mergeCell ref="E43:J43"/>
    <mergeCell ref="B4:K4"/>
    <mergeCell ref="D36:D40"/>
    <mergeCell ref="E36:J36"/>
    <mergeCell ref="K21:N21"/>
    <mergeCell ref="K5:N5"/>
    <mergeCell ref="K52:N52"/>
    <mergeCell ref="E45:J45"/>
    <mergeCell ref="B51:J51"/>
    <mergeCell ref="K59:N59"/>
    <mergeCell ref="O35:O46"/>
    <mergeCell ref="B35:B46"/>
    <mergeCell ref="C41:C46"/>
    <mergeCell ref="C57:J57"/>
    <mergeCell ref="C58:J58"/>
    <mergeCell ref="C47:J47"/>
    <mergeCell ref="F64:J64"/>
    <mergeCell ref="K64:N64"/>
    <mergeCell ref="K65:N65"/>
    <mergeCell ref="F65:J65"/>
    <mergeCell ref="O60:O61"/>
    <mergeCell ref="B62:J62"/>
    <mergeCell ref="B59:J61"/>
    <mergeCell ref="K60:L60"/>
    <mergeCell ref="K61:L61"/>
    <mergeCell ref="M60:N60"/>
    <mergeCell ref="O63:O65"/>
    <mergeCell ref="K63:N63"/>
    <mergeCell ref="B55:B56"/>
    <mergeCell ref="C55:J55"/>
    <mergeCell ref="C56:J56"/>
    <mergeCell ref="K56:N56"/>
    <mergeCell ref="K55:N55"/>
    <mergeCell ref="K57:N57"/>
    <mergeCell ref="B57:B58"/>
    <mergeCell ref="F63:J63"/>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theme="8" tint="0.5999600291252136"/>
    <pageSetUpPr fitToPage="1"/>
  </sheetPr>
  <dimension ref="A1:O94"/>
  <sheetViews>
    <sheetView showZeros="0" zoomScaleSheetLayoutView="100" zoomScalePageLayoutView="0" workbookViewId="0" topLeftCell="A1">
      <selection activeCell="K43" sqref="K43:N43"/>
    </sheetView>
  </sheetViews>
  <sheetFormatPr defaultColWidth="9.00390625" defaultRowHeight="15"/>
  <cols>
    <col min="1" max="1" width="1.1484375" style="3" customWidth="1"/>
    <col min="2" max="2" width="6.7109375" style="5" customWidth="1"/>
    <col min="3" max="4" width="5.7109375" style="6" customWidth="1"/>
    <col min="5" max="10" width="4.7109375" style="6" customWidth="1"/>
    <col min="11" max="14" width="20.7109375" style="23" customWidth="1"/>
    <col min="15" max="15" width="90.7109375" style="4" customWidth="1"/>
    <col min="16" max="16384" width="9.00390625" style="4" customWidth="1"/>
  </cols>
  <sheetData>
    <row r="1" spans="2:15" ht="39.75" customHeight="1">
      <c r="B1" s="22" t="s">
        <v>148</v>
      </c>
      <c r="C1" s="22"/>
      <c r="D1" s="22"/>
      <c r="E1" s="22"/>
      <c r="F1" s="22"/>
      <c r="G1" s="22"/>
      <c r="H1" s="22"/>
      <c r="I1" s="22"/>
      <c r="J1" s="22"/>
      <c r="K1" s="7"/>
      <c r="L1" s="7"/>
      <c r="M1" s="7"/>
      <c r="N1" s="608" t="s">
        <v>238</v>
      </c>
      <c r="O1" s="195" t="s">
        <v>97</v>
      </c>
    </row>
    <row r="2" spans="2:15" ht="22.5" customHeight="1">
      <c r="B2" s="197" t="s">
        <v>235</v>
      </c>
      <c r="C2" s="197"/>
      <c r="D2" s="197"/>
      <c r="E2" s="197"/>
      <c r="F2" s="197"/>
      <c r="G2" s="197"/>
      <c r="H2" s="197"/>
      <c r="I2" s="197"/>
      <c r="J2" s="197"/>
      <c r="K2" s="197"/>
      <c r="L2" s="197"/>
      <c r="M2" s="197"/>
      <c r="N2" s="197"/>
      <c r="O2" s="196"/>
    </row>
    <row r="3" spans="2:15" ht="22.5" customHeight="1">
      <c r="B3" s="178" t="s">
        <v>150</v>
      </c>
      <c r="C3" s="179"/>
      <c r="D3" s="179"/>
      <c r="E3" s="179"/>
      <c r="F3" s="179"/>
      <c r="G3" s="179"/>
      <c r="H3" s="179"/>
      <c r="I3" s="179"/>
      <c r="J3" s="179"/>
      <c r="K3" s="179"/>
      <c r="L3" s="179"/>
      <c r="M3" s="179"/>
      <c r="N3" s="179"/>
      <c r="O3" s="196"/>
    </row>
    <row r="4" spans="2:15" ht="9" customHeight="1" thickBot="1">
      <c r="B4" s="157"/>
      <c r="C4" s="158"/>
      <c r="D4" s="158"/>
      <c r="E4" s="158"/>
      <c r="F4" s="158"/>
      <c r="G4" s="158"/>
      <c r="H4" s="158"/>
      <c r="I4" s="158"/>
      <c r="J4" s="158"/>
      <c r="K4" s="158"/>
      <c r="L4" s="30"/>
      <c r="M4" s="30"/>
      <c r="N4" s="30"/>
      <c r="O4" s="31"/>
    </row>
    <row r="5" spans="1:15" s="15" customFormat="1" ht="33" customHeight="1" thickBot="1">
      <c r="A5" s="16"/>
      <c r="B5" s="180" t="s">
        <v>30</v>
      </c>
      <c r="C5" s="181"/>
      <c r="D5" s="181"/>
      <c r="E5" s="181"/>
      <c r="F5" s="181"/>
      <c r="G5" s="181"/>
      <c r="H5" s="181"/>
      <c r="I5" s="181"/>
      <c r="J5" s="181"/>
      <c r="K5" s="160" t="s">
        <v>57</v>
      </c>
      <c r="L5" s="161"/>
      <c r="M5" s="161"/>
      <c r="N5" s="161"/>
      <c r="O5" s="125" t="s">
        <v>53</v>
      </c>
    </row>
    <row r="6" spans="1:15" s="15" customFormat="1" ht="33" customHeight="1">
      <c r="A6" s="16"/>
      <c r="B6" s="146" t="s">
        <v>143</v>
      </c>
      <c r="C6" s="147"/>
      <c r="D6" s="147"/>
      <c r="E6" s="147"/>
      <c r="F6" s="147"/>
      <c r="G6" s="147"/>
      <c r="H6" s="147"/>
      <c r="I6" s="147"/>
      <c r="J6" s="147"/>
      <c r="K6" s="528"/>
      <c r="L6" s="529"/>
      <c r="M6" s="529"/>
      <c r="N6" s="529"/>
      <c r="O6" s="126" t="s">
        <v>128</v>
      </c>
    </row>
    <row r="7" spans="1:15" s="15" customFormat="1" ht="33" customHeight="1">
      <c r="A7" s="16"/>
      <c r="B7" s="188" t="s">
        <v>144</v>
      </c>
      <c r="C7" s="189"/>
      <c r="D7" s="189"/>
      <c r="E7" s="156" t="s">
        <v>133</v>
      </c>
      <c r="F7" s="156"/>
      <c r="G7" s="156"/>
      <c r="H7" s="156"/>
      <c r="I7" s="156"/>
      <c r="J7" s="156"/>
      <c r="K7" s="530"/>
      <c r="L7" s="531"/>
      <c r="M7" s="531"/>
      <c r="N7" s="532"/>
      <c r="O7" s="126" t="s">
        <v>230</v>
      </c>
    </row>
    <row r="8" spans="1:15" s="15" customFormat="1" ht="33" customHeight="1">
      <c r="A8" s="16"/>
      <c r="B8" s="190"/>
      <c r="C8" s="191"/>
      <c r="D8" s="191"/>
      <c r="E8" s="156" t="s">
        <v>134</v>
      </c>
      <c r="F8" s="156"/>
      <c r="G8" s="156"/>
      <c r="H8" s="156"/>
      <c r="I8" s="156"/>
      <c r="J8" s="156"/>
      <c r="K8" s="530"/>
      <c r="L8" s="531"/>
      <c r="M8" s="531"/>
      <c r="N8" s="532"/>
      <c r="O8" s="126"/>
    </row>
    <row r="9" spans="1:15" s="15" customFormat="1" ht="33" customHeight="1">
      <c r="A9" s="16"/>
      <c r="B9" s="190"/>
      <c r="C9" s="191"/>
      <c r="D9" s="191"/>
      <c r="E9" s="156" t="s">
        <v>135</v>
      </c>
      <c r="F9" s="156"/>
      <c r="G9" s="156"/>
      <c r="H9" s="156"/>
      <c r="I9" s="156"/>
      <c r="J9" s="156"/>
      <c r="K9" s="530"/>
      <c r="L9" s="531"/>
      <c r="M9" s="531"/>
      <c r="N9" s="532"/>
      <c r="O9" s="126"/>
    </row>
    <row r="10" spans="1:15" s="15" customFormat="1" ht="33" customHeight="1">
      <c r="A10" s="16"/>
      <c r="B10" s="190"/>
      <c r="C10" s="191"/>
      <c r="D10" s="191"/>
      <c r="E10" s="156" t="s">
        <v>136</v>
      </c>
      <c r="F10" s="156"/>
      <c r="G10" s="156"/>
      <c r="H10" s="156"/>
      <c r="I10" s="156"/>
      <c r="J10" s="156"/>
      <c r="K10" s="530"/>
      <c r="L10" s="531"/>
      <c r="M10" s="531"/>
      <c r="N10" s="532"/>
      <c r="O10" s="126"/>
    </row>
    <row r="11" spans="1:15" s="15" customFormat="1" ht="33" customHeight="1">
      <c r="A11" s="16"/>
      <c r="B11" s="190"/>
      <c r="C11" s="191"/>
      <c r="D11" s="191"/>
      <c r="E11" s="156" t="s">
        <v>137</v>
      </c>
      <c r="F11" s="156"/>
      <c r="G11" s="156"/>
      <c r="H11" s="156"/>
      <c r="I11" s="156"/>
      <c r="J11" s="156"/>
      <c r="K11" s="533"/>
      <c r="L11" s="534"/>
      <c r="M11" s="534"/>
      <c r="N11" s="535"/>
      <c r="O11" s="126" t="s">
        <v>138</v>
      </c>
    </row>
    <row r="12" spans="1:15" s="15" customFormat="1" ht="22.5" customHeight="1">
      <c r="A12" s="16"/>
      <c r="B12" s="17"/>
      <c r="C12" s="182" t="s">
        <v>32</v>
      </c>
      <c r="D12" s="183"/>
      <c r="E12" s="156" t="s">
        <v>34</v>
      </c>
      <c r="F12" s="156"/>
      <c r="G12" s="156"/>
      <c r="H12" s="156"/>
      <c r="I12" s="156"/>
      <c r="J12" s="156"/>
      <c r="K12" s="533"/>
      <c r="L12" s="534"/>
      <c r="M12" s="534"/>
      <c r="N12" s="535"/>
      <c r="O12" s="129" t="s">
        <v>231</v>
      </c>
    </row>
    <row r="13" spans="1:15" s="15" customFormat="1" ht="22.5" customHeight="1">
      <c r="A13" s="16"/>
      <c r="B13" s="17"/>
      <c r="C13" s="184"/>
      <c r="D13" s="185"/>
      <c r="E13" s="156" t="s">
        <v>23</v>
      </c>
      <c r="F13" s="156"/>
      <c r="G13" s="156"/>
      <c r="H13" s="156"/>
      <c r="I13" s="156"/>
      <c r="J13" s="156"/>
      <c r="K13" s="533"/>
      <c r="L13" s="534"/>
      <c r="M13" s="534"/>
      <c r="N13" s="535"/>
      <c r="O13" s="130"/>
    </row>
    <row r="14" spans="1:15" s="15" customFormat="1" ht="22.5" customHeight="1">
      <c r="A14" s="16"/>
      <c r="B14" s="17"/>
      <c r="C14" s="184"/>
      <c r="D14" s="185"/>
      <c r="E14" s="156" t="s">
        <v>33</v>
      </c>
      <c r="F14" s="156"/>
      <c r="G14" s="156"/>
      <c r="H14" s="156"/>
      <c r="I14" s="156"/>
      <c r="J14" s="156"/>
      <c r="K14" s="536"/>
      <c r="L14" s="537"/>
      <c r="M14" s="537"/>
      <c r="N14" s="538"/>
      <c r="O14" s="130"/>
    </row>
    <row r="15" spans="1:15" s="15" customFormat="1" ht="22.5" customHeight="1">
      <c r="A15" s="16"/>
      <c r="B15" s="17"/>
      <c r="C15" s="184"/>
      <c r="D15" s="185"/>
      <c r="E15" s="156" t="s">
        <v>20</v>
      </c>
      <c r="F15" s="156"/>
      <c r="G15" s="156"/>
      <c r="H15" s="156"/>
      <c r="I15" s="156"/>
      <c r="J15" s="156"/>
      <c r="K15" s="539"/>
      <c r="L15" s="540"/>
      <c r="M15" s="540"/>
      <c r="N15" s="541"/>
      <c r="O15" s="130"/>
    </row>
    <row r="16" spans="1:15" s="15" customFormat="1" ht="22.5" customHeight="1">
      <c r="A16" s="16"/>
      <c r="B16" s="17"/>
      <c r="C16" s="184"/>
      <c r="D16" s="185"/>
      <c r="E16" s="156" t="s">
        <v>17</v>
      </c>
      <c r="F16" s="156"/>
      <c r="G16" s="156"/>
      <c r="H16" s="156"/>
      <c r="I16" s="156"/>
      <c r="J16" s="156"/>
      <c r="K16" s="542"/>
      <c r="L16" s="543"/>
      <c r="M16" s="543"/>
      <c r="N16" s="544"/>
      <c r="O16" s="130"/>
    </row>
    <row r="17" spans="1:15" s="15" customFormat="1" ht="22.5" customHeight="1">
      <c r="A17" s="16"/>
      <c r="B17" s="17"/>
      <c r="C17" s="184"/>
      <c r="D17" s="185"/>
      <c r="E17" s="156" t="s">
        <v>18</v>
      </c>
      <c r="F17" s="156"/>
      <c r="G17" s="156"/>
      <c r="H17" s="156"/>
      <c r="I17" s="156"/>
      <c r="J17" s="156"/>
      <c r="K17" s="542"/>
      <c r="L17" s="543"/>
      <c r="M17" s="543"/>
      <c r="N17" s="544"/>
      <c r="O17" s="130"/>
    </row>
    <row r="18" spans="1:15" s="15" customFormat="1" ht="22.5" customHeight="1">
      <c r="A18" s="16"/>
      <c r="B18" s="17"/>
      <c r="C18" s="186"/>
      <c r="D18" s="187"/>
      <c r="E18" s="156" t="s">
        <v>24</v>
      </c>
      <c r="F18" s="156"/>
      <c r="G18" s="156"/>
      <c r="H18" s="156"/>
      <c r="I18" s="156"/>
      <c r="J18" s="156"/>
      <c r="K18" s="545"/>
      <c r="L18" s="534"/>
      <c r="M18" s="534"/>
      <c r="N18" s="535"/>
      <c r="O18" s="131"/>
    </row>
    <row r="19" spans="1:15" s="15" customFormat="1" ht="22.5" customHeight="1">
      <c r="A19" s="16"/>
      <c r="B19" s="17"/>
      <c r="C19" s="182" t="s">
        <v>158</v>
      </c>
      <c r="D19" s="183"/>
      <c r="E19" s="156" t="s">
        <v>16</v>
      </c>
      <c r="F19" s="156"/>
      <c r="G19" s="156"/>
      <c r="H19" s="156"/>
      <c r="I19" s="156"/>
      <c r="J19" s="156"/>
      <c r="K19" s="546"/>
      <c r="L19" s="547"/>
      <c r="M19" s="547"/>
      <c r="N19" s="548"/>
      <c r="O19" s="129" t="s">
        <v>176</v>
      </c>
    </row>
    <row r="20" spans="1:15" s="15" customFormat="1" ht="22.5" customHeight="1">
      <c r="A20" s="16"/>
      <c r="B20" s="17"/>
      <c r="C20" s="184"/>
      <c r="D20" s="185"/>
      <c r="E20" s="156" t="s">
        <v>25</v>
      </c>
      <c r="F20" s="156"/>
      <c r="G20" s="156"/>
      <c r="H20" s="156"/>
      <c r="I20" s="156"/>
      <c r="J20" s="156"/>
      <c r="K20" s="546"/>
      <c r="L20" s="547"/>
      <c r="M20" s="547"/>
      <c r="N20" s="548"/>
      <c r="O20" s="130"/>
    </row>
    <row r="21" spans="1:15" s="15" customFormat="1" ht="22.5" customHeight="1">
      <c r="A21" s="16"/>
      <c r="B21" s="17"/>
      <c r="C21" s="184"/>
      <c r="D21" s="185"/>
      <c r="E21" s="156" t="s">
        <v>23</v>
      </c>
      <c r="F21" s="156"/>
      <c r="G21" s="156"/>
      <c r="H21" s="156"/>
      <c r="I21" s="156"/>
      <c r="J21" s="156"/>
      <c r="K21" s="546"/>
      <c r="L21" s="547"/>
      <c r="M21" s="547"/>
      <c r="N21" s="548"/>
      <c r="O21" s="130"/>
    </row>
    <row r="22" spans="1:15" s="15" customFormat="1" ht="22.5" customHeight="1">
      <c r="A22" s="16"/>
      <c r="B22" s="17"/>
      <c r="C22" s="184"/>
      <c r="D22" s="185"/>
      <c r="E22" s="156" t="s">
        <v>33</v>
      </c>
      <c r="F22" s="156"/>
      <c r="G22" s="156"/>
      <c r="H22" s="156"/>
      <c r="I22" s="156"/>
      <c r="J22" s="156"/>
      <c r="K22" s="536"/>
      <c r="L22" s="537"/>
      <c r="M22" s="537"/>
      <c r="N22" s="538"/>
      <c r="O22" s="130"/>
    </row>
    <row r="23" spans="1:15" s="15" customFormat="1" ht="22.5" customHeight="1">
      <c r="A23" s="16"/>
      <c r="B23" s="17"/>
      <c r="C23" s="184"/>
      <c r="D23" s="185"/>
      <c r="E23" s="156" t="s">
        <v>20</v>
      </c>
      <c r="F23" s="156"/>
      <c r="G23" s="156"/>
      <c r="H23" s="156"/>
      <c r="I23" s="156"/>
      <c r="J23" s="156"/>
      <c r="K23" s="546"/>
      <c r="L23" s="547"/>
      <c r="M23" s="547"/>
      <c r="N23" s="548"/>
      <c r="O23" s="130"/>
    </row>
    <row r="24" spans="1:15" s="15" customFormat="1" ht="22.5" customHeight="1">
      <c r="A24" s="16"/>
      <c r="B24" s="17"/>
      <c r="C24" s="184"/>
      <c r="D24" s="185"/>
      <c r="E24" s="156" t="s">
        <v>17</v>
      </c>
      <c r="F24" s="156"/>
      <c r="G24" s="156"/>
      <c r="H24" s="156"/>
      <c r="I24" s="156"/>
      <c r="J24" s="156"/>
      <c r="K24" s="546"/>
      <c r="L24" s="547"/>
      <c r="M24" s="547"/>
      <c r="N24" s="548"/>
      <c r="O24" s="130"/>
    </row>
    <row r="25" spans="1:15" s="15" customFormat="1" ht="22.5" customHeight="1">
      <c r="A25" s="16"/>
      <c r="B25" s="17"/>
      <c r="C25" s="184"/>
      <c r="D25" s="185"/>
      <c r="E25" s="156" t="s">
        <v>18</v>
      </c>
      <c r="F25" s="156"/>
      <c r="G25" s="156"/>
      <c r="H25" s="156"/>
      <c r="I25" s="156"/>
      <c r="J25" s="156"/>
      <c r="K25" s="546"/>
      <c r="L25" s="547"/>
      <c r="M25" s="547"/>
      <c r="N25" s="548"/>
      <c r="O25" s="130"/>
    </row>
    <row r="26" spans="1:15" s="15" customFormat="1" ht="22.5" customHeight="1">
      <c r="A26" s="16"/>
      <c r="B26" s="17"/>
      <c r="C26" s="186"/>
      <c r="D26" s="187"/>
      <c r="E26" s="156" t="s">
        <v>24</v>
      </c>
      <c r="F26" s="156"/>
      <c r="G26" s="156"/>
      <c r="H26" s="156"/>
      <c r="I26" s="156"/>
      <c r="J26" s="156"/>
      <c r="K26" s="546"/>
      <c r="L26" s="547"/>
      <c r="M26" s="547"/>
      <c r="N26" s="548"/>
      <c r="O26" s="131"/>
    </row>
    <row r="27" spans="1:15" s="15" customFormat="1" ht="22.5" customHeight="1">
      <c r="A27" s="16"/>
      <c r="B27" s="17"/>
      <c r="C27" s="182" t="s">
        <v>159</v>
      </c>
      <c r="D27" s="183"/>
      <c r="E27" s="156" t="s">
        <v>16</v>
      </c>
      <c r="F27" s="156"/>
      <c r="G27" s="156"/>
      <c r="H27" s="156"/>
      <c r="I27" s="156"/>
      <c r="J27" s="156"/>
      <c r="K27" s="533"/>
      <c r="L27" s="534"/>
      <c r="M27" s="534"/>
      <c r="N27" s="535"/>
      <c r="O27" s="129" t="s">
        <v>177</v>
      </c>
    </row>
    <row r="28" spans="1:15" s="15" customFormat="1" ht="22.5" customHeight="1">
      <c r="A28" s="16"/>
      <c r="B28" s="17"/>
      <c r="C28" s="184"/>
      <c r="D28" s="185"/>
      <c r="E28" s="156" t="s">
        <v>25</v>
      </c>
      <c r="F28" s="156"/>
      <c r="G28" s="156"/>
      <c r="H28" s="156"/>
      <c r="I28" s="156"/>
      <c r="J28" s="156"/>
      <c r="K28" s="533"/>
      <c r="L28" s="534"/>
      <c r="M28" s="534"/>
      <c r="N28" s="535"/>
      <c r="O28" s="130"/>
    </row>
    <row r="29" spans="1:15" s="15" customFormat="1" ht="22.5" customHeight="1">
      <c r="A29" s="16"/>
      <c r="B29" s="17"/>
      <c r="C29" s="184"/>
      <c r="D29" s="185"/>
      <c r="E29" s="156" t="s">
        <v>23</v>
      </c>
      <c r="F29" s="156"/>
      <c r="G29" s="156"/>
      <c r="H29" s="156"/>
      <c r="I29" s="156"/>
      <c r="J29" s="156"/>
      <c r="K29" s="533"/>
      <c r="L29" s="534"/>
      <c r="M29" s="534"/>
      <c r="N29" s="535"/>
      <c r="O29" s="130"/>
    </row>
    <row r="30" spans="1:15" s="15" customFormat="1" ht="22.5" customHeight="1">
      <c r="A30" s="16"/>
      <c r="B30" s="17"/>
      <c r="C30" s="184"/>
      <c r="D30" s="185"/>
      <c r="E30" s="156" t="s">
        <v>33</v>
      </c>
      <c r="F30" s="156"/>
      <c r="G30" s="156"/>
      <c r="H30" s="156"/>
      <c r="I30" s="156"/>
      <c r="J30" s="156"/>
      <c r="K30" s="536"/>
      <c r="L30" s="537"/>
      <c r="M30" s="537"/>
      <c r="N30" s="538"/>
      <c r="O30" s="130"/>
    </row>
    <row r="31" spans="1:15" s="15" customFormat="1" ht="22.5" customHeight="1">
      <c r="A31" s="16"/>
      <c r="B31" s="17"/>
      <c r="C31" s="184"/>
      <c r="D31" s="185"/>
      <c r="E31" s="156" t="s">
        <v>20</v>
      </c>
      <c r="F31" s="156"/>
      <c r="G31" s="156"/>
      <c r="H31" s="156"/>
      <c r="I31" s="156"/>
      <c r="J31" s="156"/>
      <c r="K31" s="539"/>
      <c r="L31" s="540"/>
      <c r="M31" s="540"/>
      <c r="N31" s="541"/>
      <c r="O31" s="130"/>
    </row>
    <row r="32" spans="1:15" s="15" customFormat="1" ht="22.5" customHeight="1">
      <c r="A32" s="16"/>
      <c r="B32" s="17"/>
      <c r="C32" s="184"/>
      <c r="D32" s="185"/>
      <c r="E32" s="156" t="s">
        <v>17</v>
      </c>
      <c r="F32" s="156"/>
      <c r="G32" s="156"/>
      <c r="H32" s="156"/>
      <c r="I32" s="156"/>
      <c r="J32" s="156"/>
      <c r="K32" s="542"/>
      <c r="L32" s="543"/>
      <c r="M32" s="543"/>
      <c r="N32" s="544"/>
      <c r="O32" s="130"/>
    </row>
    <row r="33" spans="1:15" s="15" customFormat="1" ht="22.5" customHeight="1">
      <c r="A33" s="16"/>
      <c r="B33" s="17"/>
      <c r="C33" s="184"/>
      <c r="D33" s="185"/>
      <c r="E33" s="156" t="s">
        <v>18</v>
      </c>
      <c r="F33" s="156"/>
      <c r="G33" s="156"/>
      <c r="H33" s="156"/>
      <c r="I33" s="156"/>
      <c r="J33" s="156"/>
      <c r="K33" s="542"/>
      <c r="L33" s="543"/>
      <c r="M33" s="543"/>
      <c r="N33" s="544"/>
      <c r="O33" s="130"/>
    </row>
    <row r="34" spans="1:15" s="15" customFormat="1" ht="22.5" customHeight="1">
      <c r="A34" s="16"/>
      <c r="B34" s="17"/>
      <c r="C34" s="186"/>
      <c r="D34" s="187"/>
      <c r="E34" s="156" t="s">
        <v>24</v>
      </c>
      <c r="F34" s="156"/>
      <c r="G34" s="156"/>
      <c r="H34" s="156"/>
      <c r="I34" s="156"/>
      <c r="J34" s="156"/>
      <c r="K34" s="549"/>
      <c r="L34" s="550"/>
      <c r="M34" s="550"/>
      <c r="N34" s="551"/>
      <c r="O34" s="131"/>
    </row>
    <row r="35" spans="1:15" s="15" customFormat="1" ht="22.5" customHeight="1">
      <c r="A35" s="16"/>
      <c r="B35" s="132" t="s">
        <v>142</v>
      </c>
      <c r="C35" s="151" t="s">
        <v>21</v>
      </c>
      <c r="D35" s="151" t="s">
        <v>26</v>
      </c>
      <c r="E35" s="151"/>
      <c r="F35" s="151"/>
      <c r="G35" s="151"/>
      <c r="H35" s="151"/>
      <c r="I35" s="151"/>
      <c r="J35" s="151"/>
      <c r="K35" s="533"/>
      <c r="L35" s="534"/>
      <c r="M35" s="534"/>
      <c r="N35" s="535"/>
      <c r="O35" s="129" t="s">
        <v>232</v>
      </c>
    </row>
    <row r="36" spans="1:15" s="15" customFormat="1" ht="22.5" customHeight="1">
      <c r="A36" s="16"/>
      <c r="B36" s="152"/>
      <c r="C36" s="151"/>
      <c r="D36" s="159" t="s">
        <v>28</v>
      </c>
      <c r="E36" s="151" t="s">
        <v>16</v>
      </c>
      <c r="F36" s="151"/>
      <c r="G36" s="151"/>
      <c r="H36" s="151"/>
      <c r="I36" s="151"/>
      <c r="J36" s="151"/>
      <c r="K36" s="533"/>
      <c r="L36" s="534"/>
      <c r="M36" s="534"/>
      <c r="N36" s="535"/>
      <c r="O36" s="130"/>
    </row>
    <row r="37" spans="1:15" s="15" customFormat="1" ht="22.5" customHeight="1">
      <c r="A37" s="16"/>
      <c r="B37" s="152"/>
      <c r="C37" s="151"/>
      <c r="D37" s="159"/>
      <c r="E37" s="151" t="s">
        <v>27</v>
      </c>
      <c r="F37" s="151"/>
      <c r="G37" s="151"/>
      <c r="H37" s="151"/>
      <c r="I37" s="151"/>
      <c r="J37" s="151"/>
      <c r="K37" s="533"/>
      <c r="L37" s="534"/>
      <c r="M37" s="534"/>
      <c r="N37" s="535"/>
      <c r="O37" s="130"/>
    </row>
    <row r="38" spans="1:15" s="15" customFormat="1" ht="22.5" customHeight="1">
      <c r="A38" s="16"/>
      <c r="B38" s="152"/>
      <c r="C38" s="151"/>
      <c r="D38" s="159"/>
      <c r="E38" s="151" t="s">
        <v>17</v>
      </c>
      <c r="F38" s="151"/>
      <c r="G38" s="151"/>
      <c r="H38" s="151"/>
      <c r="I38" s="151"/>
      <c r="J38" s="151"/>
      <c r="K38" s="542"/>
      <c r="L38" s="543"/>
      <c r="M38" s="543"/>
      <c r="N38" s="544"/>
      <c r="O38" s="130"/>
    </row>
    <row r="39" spans="1:15" s="15" customFormat="1" ht="22.5" customHeight="1">
      <c r="A39" s="16"/>
      <c r="B39" s="152"/>
      <c r="C39" s="151"/>
      <c r="D39" s="159"/>
      <c r="E39" s="151" t="s">
        <v>18</v>
      </c>
      <c r="F39" s="151"/>
      <c r="G39" s="151"/>
      <c r="H39" s="151"/>
      <c r="I39" s="151"/>
      <c r="J39" s="151"/>
      <c r="K39" s="542"/>
      <c r="L39" s="543"/>
      <c r="M39" s="543"/>
      <c r="N39" s="544"/>
      <c r="O39" s="130"/>
    </row>
    <row r="40" spans="1:15" s="15" customFormat="1" ht="22.5" customHeight="1">
      <c r="A40" s="16"/>
      <c r="B40" s="152"/>
      <c r="C40" s="151"/>
      <c r="D40" s="159"/>
      <c r="E40" s="151" t="s">
        <v>19</v>
      </c>
      <c r="F40" s="151"/>
      <c r="G40" s="151"/>
      <c r="H40" s="151"/>
      <c r="I40" s="151"/>
      <c r="J40" s="151"/>
      <c r="K40" s="552"/>
      <c r="L40" s="553"/>
      <c r="M40" s="553"/>
      <c r="N40" s="554"/>
      <c r="O40" s="130"/>
    </row>
    <row r="41" spans="1:15" s="15" customFormat="1" ht="22.5" customHeight="1">
      <c r="A41" s="16"/>
      <c r="B41" s="152"/>
      <c r="C41" s="151" t="s">
        <v>22</v>
      </c>
      <c r="D41" s="151" t="s">
        <v>26</v>
      </c>
      <c r="E41" s="151"/>
      <c r="F41" s="151"/>
      <c r="G41" s="151"/>
      <c r="H41" s="151"/>
      <c r="I41" s="151"/>
      <c r="J41" s="151"/>
      <c r="K41" s="533"/>
      <c r="L41" s="534"/>
      <c r="M41" s="534"/>
      <c r="N41" s="535"/>
      <c r="O41" s="130"/>
    </row>
    <row r="42" spans="1:15" s="15" customFormat="1" ht="22.5" customHeight="1">
      <c r="A42" s="16"/>
      <c r="B42" s="152"/>
      <c r="C42" s="151"/>
      <c r="D42" s="159" t="s">
        <v>28</v>
      </c>
      <c r="E42" s="151" t="s">
        <v>16</v>
      </c>
      <c r="F42" s="151"/>
      <c r="G42" s="151"/>
      <c r="H42" s="151"/>
      <c r="I42" s="151"/>
      <c r="J42" s="151"/>
      <c r="K42" s="533"/>
      <c r="L42" s="534"/>
      <c r="M42" s="534"/>
      <c r="N42" s="535"/>
      <c r="O42" s="130"/>
    </row>
    <row r="43" spans="1:15" s="15" customFormat="1" ht="22.5" customHeight="1">
      <c r="A43" s="16"/>
      <c r="B43" s="152"/>
      <c r="C43" s="151"/>
      <c r="D43" s="159"/>
      <c r="E43" s="151" t="s">
        <v>27</v>
      </c>
      <c r="F43" s="151"/>
      <c r="G43" s="151"/>
      <c r="H43" s="151"/>
      <c r="I43" s="151"/>
      <c r="J43" s="151"/>
      <c r="K43" s="533"/>
      <c r="L43" s="534"/>
      <c r="M43" s="534"/>
      <c r="N43" s="535"/>
      <c r="O43" s="130"/>
    </row>
    <row r="44" spans="1:15" s="15" customFormat="1" ht="22.5" customHeight="1">
      <c r="A44" s="16"/>
      <c r="B44" s="152"/>
      <c r="C44" s="151"/>
      <c r="D44" s="159"/>
      <c r="E44" s="151" t="s">
        <v>17</v>
      </c>
      <c r="F44" s="151"/>
      <c r="G44" s="151"/>
      <c r="H44" s="151"/>
      <c r="I44" s="151"/>
      <c r="J44" s="151"/>
      <c r="K44" s="542"/>
      <c r="L44" s="543"/>
      <c r="M44" s="543"/>
      <c r="N44" s="544"/>
      <c r="O44" s="130"/>
    </row>
    <row r="45" spans="1:15" s="15" customFormat="1" ht="22.5" customHeight="1">
      <c r="A45" s="16"/>
      <c r="B45" s="152"/>
      <c r="C45" s="151"/>
      <c r="D45" s="159"/>
      <c r="E45" s="151" t="s">
        <v>18</v>
      </c>
      <c r="F45" s="151"/>
      <c r="G45" s="151"/>
      <c r="H45" s="151"/>
      <c r="I45" s="151"/>
      <c r="J45" s="151"/>
      <c r="K45" s="542"/>
      <c r="L45" s="543"/>
      <c r="M45" s="543"/>
      <c r="N45" s="544"/>
      <c r="O45" s="130"/>
    </row>
    <row r="46" spans="1:15" s="15" customFormat="1" ht="22.5" customHeight="1" thickBot="1">
      <c r="A46" s="16"/>
      <c r="B46" s="153"/>
      <c r="C46" s="154"/>
      <c r="D46" s="194"/>
      <c r="E46" s="154" t="s">
        <v>19</v>
      </c>
      <c r="F46" s="154"/>
      <c r="G46" s="154"/>
      <c r="H46" s="154"/>
      <c r="I46" s="154"/>
      <c r="J46" s="154"/>
      <c r="K46" s="555"/>
      <c r="L46" s="556"/>
      <c r="M46" s="556"/>
      <c r="N46" s="557"/>
      <c r="O46" s="131"/>
    </row>
    <row r="47" spans="1:15" s="15" customFormat="1" ht="30" customHeight="1">
      <c r="A47" s="16"/>
      <c r="B47" s="171" t="s">
        <v>145</v>
      </c>
      <c r="C47" s="155" t="s">
        <v>29</v>
      </c>
      <c r="D47" s="155"/>
      <c r="E47" s="155"/>
      <c r="F47" s="155"/>
      <c r="G47" s="155"/>
      <c r="H47" s="155"/>
      <c r="I47" s="155"/>
      <c r="J47" s="155"/>
      <c r="K47" s="558"/>
      <c r="L47" s="559"/>
      <c r="M47" s="559"/>
      <c r="N47" s="560"/>
      <c r="O47" s="126" t="s">
        <v>49</v>
      </c>
    </row>
    <row r="48" spans="1:15" s="15" customFormat="1" ht="27" customHeight="1">
      <c r="A48" s="16"/>
      <c r="B48" s="171"/>
      <c r="C48" s="173" t="s">
        <v>146</v>
      </c>
      <c r="D48" s="174"/>
      <c r="E48" s="151" t="s">
        <v>130</v>
      </c>
      <c r="F48" s="151"/>
      <c r="G48" s="151"/>
      <c r="H48" s="151"/>
      <c r="I48" s="151"/>
      <c r="J48" s="151"/>
      <c r="K48" s="533"/>
      <c r="L48" s="534"/>
      <c r="M48" s="534"/>
      <c r="N48" s="535"/>
      <c r="O48" s="192"/>
    </row>
    <row r="49" spans="1:15" s="15" customFormat="1" ht="27" customHeight="1">
      <c r="A49" s="16"/>
      <c r="B49" s="171"/>
      <c r="C49" s="175"/>
      <c r="D49" s="176"/>
      <c r="E49" s="151" t="s">
        <v>131</v>
      </c>
      <c r="F49" s="151"/>
      <c r="G49" s="151"/>
      <c r="H49" s="151"/>
      <c r="I49" s="151"/>
      <c r="J49" s="151"/>
      <c r="K49" s="533"/>
      <c r="L49" s="534"/>
      <c r="M49" s="534"/>
      <c r="N49" s="535"/>
      <c r="O49" s="193"/>
    </row>
    <row r="50" spans="1:15" s="15" customFormat="1" ht="30" customHeight="1">
      <c r="A50" s="16"/>
      <c r="B50" s="171"/>
      <c r="C50" s="172" t="s">
        <v>44</v>
      </c>
      <c r="D50" s="172"/>
      <c r="E50" s="172"/>
      <c r="F50" s="172"/>
      <c r="G50" s="172"/>
      <c r="H50" s="172"/>
      <c r="I50" s="172"/>
      <c r="J50" s="172"/>
      <c r="K50" s="204" t="s">
        <v>139</v>
      </c>
      <c r="L50" s="205"/>
      <c r="M50" s="205"/>
      <c r="N50" s="206"/>
      <c r="O50" s="124" t="s">
        <v>50</v>
      </c>
    </row>
    <row r="51" spans="1:15" s="15" customFormat="1" ht="79.5" customHeight="1">
      <c r="A51" s="16"/>
      <c r="B51" s="143" t="s">
        <v>147</v>
      </c>
      <c r="C51" s="144"/>
      <c r="D51" s="144"/>
      <c r="E51" s="144"/>
      <c r="F51" s="144"/>
      <c r="G51" s="144"/>
      <c r="H51" s="144"/>
      <c r="I51" s="144"/>
      <c r="J51" s="145"/>
      <c r="K51" s="208"/>
      <c r="L51" s="209"/>
      <c r="M51" s="209"/>
      <c r="N51" s="210"/>
      <c r="O51" s="123" t="s">
        <v>51</v>
      </c>
    </row>
    <row r="52" spans="1:15" s="15" customFormat="1" ht="95.25" customHeight="1">
      <c r="A52" s="16"/>
      <c r="B52" s="143" t="s">
        <v>182</v>
      </c>
      <c r="C52" s="144"/>
      <c r="D52" s="144"/>
      <c r="E52" s="144"/>
      <c r="F52" s="144"/>
      <c r="G52" s="144"/>
      <c r="H52" s="144"/>
      <c r="I52" s="144"/>
      <c r="J52" s="145"/>
      <c r="K52" s="208"/>
      <c r="L52" s="209"/>
      <c r="M52" s="209"/>
      <c r="N52" s="210"/>
      <c r="O52" s="123" t="s">
        <v>164</v>
      </c>
    </row>
    <row r="53" spans="1:15" s="15" customFormat="1" ht="54.75" customHeight="1">
      <c r="A53" s="16"/>
      <c r="B53" s="177" t="s">
        <v>204</v>
      </c>
      <c r="C53" s="144" t="s">
        <v>199</v>
      </c>
      <c r="D53" s="144"/>
      <c r="E53" s="144"/>
      <c r="F53" s="144"/>
      <c r="G53" s="144"/>
      <c r="H53" s="144"/>
      <c r="I53" s="144"/>
      <c r="J53" s="145"/>
      <c r="K53" s="208"/>
      <c r="L53" s="209"/>
      <c r="M53" s="209"/>
      <c r="N53" s="210"/>
      <c r="O53" s="124" t="s">
        <v>183</v>
      </c>
    </row>
    <row r="54" spans="1:15" s="15" customFormat="1" ht="54.75" customHeight="1">
      <c r="A54" s="16"/>
      <c r="B54" s="177"/>
      <c r="C54" s="144" t="s">
        <v>201</v>
      </c>
      <c r="D54" s="144"/>
      <c r="E54" s="144"/>
      <c r="F54" s="144"/>
      <c r="G54" s="144"/>
      <c r="H54" s="144"/>
      <c r="I54" s="144"/>
      <c r="J54" s="145"/>
      <c r="K54" s="208"/>
      <c r="L54" s="209"/>
      <c r="M54" s="209"/>
      <c r="N54" s="210"/>
      <c r="O54" s="124" t="s">
        <v>214</v>
      </c>
    </row>
    <row r="55" spans="1:15" s="15" customFormat="1" ht="54.75" customHeight="1">
      <c r="A55" s="16"/>
      <c r="B55" s="177"/>
      <c r="C55" s="144" t="s">
        <v>202</v>
      </c>
      <c r="D55" s="144"/>
      <c r="E55" s="144"/>
      <c r="F55" s="144"/>
      <c r="G55" s="144"/>
      <c r="H55" s="144"/>
      <c r="I55" s="144"/>
      <c r="J55" s="145"/>
      <c r="K55" s="208"/>
      <c r="L55" s="209"/>
      <c r="M55" s="209"/>
      <c r="N55" s="210"/>
      <c r="O55" s="124" t="s">
        <v>203</v>
      </c>
    </row>
    <row r="56" spans="1:15" s="15" customFormat="1" ht="54.75" customHeight="1">
      <c r="A56" s="16"/>
      <c r="B56" s="132" t="s">
        <v>208</v>
      </c>
      <c r="C56" s="147" t="s">
        <v>188</v>
      </c>
      <c r="D56" s="147"/>
      <c r="E56" s="147"/>
      <c r="F56" s="147"/>
      <c r="G56" s="147"/>
      <c r="H56" s="147"/>
      <c r="I56" s="147"/>
      <c r="J56" s="147"/>
      <c r="K56" s="208"/>
      <c r="L56" s="209"/>
      <c r="M56" s="209"/>
      <c r="N56" s="210"/>
      <c r="O56" s="124" t="s">
        <v>206</v>
      </c>
    </row>
    <row r="57" spans="1:15" s="15" customFormat="1" ht="54.75" customHeight="1">
      <c r="A57" s="16"/>
      <c r="B57" s="133"/>
      <c r="C57" s="147" t="s">
        <v>189</v>
      </c>
      <c r="D57" s="147"/>
      <c r="E57" s="147"/>
      <c r="F57" s="147"/>
      <c r="G57" s="147"/>
      <c r="H57" s="147"/>
      <c r="I57" s="147"/>
      <c r="J57" s="147"/>
      <c r="K57" s="208"/>
      <c r="L57" s="209"/>
      <c r="M57" s="209"/>
      <c r="N57" s="210"/>
      <c r="O57" s="124" t="s">
        <v>207</v>
      </c>
    </row>
    <row r="58" spans="1:15" s="15" customFormat="1" ht="99.75" customHeight="1">
      <c r="A58" s="16"/>
      <c r="B58" s="177" t="s">
        <v>209</v>
      </c>
      <c r="C58" s="147" t="s">
        <v>151</v>
      </c>
      <c r="D58" s="147"/>
      <c r="E58" s="147"/>
      <c r="F58" s="147"/>
      <c r="G58" s="147"/>
      <c r="H58" s="147"/>
      <c r="I58" s="147"/>
      <c r="J58" s="147"/>
      <c r="K58" s="561"/>
      <c r="L58" s="562"/>
      <c r="M58" s="562"/>
      <c r="N58" s="563"/>
      <c r="O58" s="124" t="s">
        <v>165</v>
      </c>
    </row>
    <row r="59" spans="1:15" s="15" customFormat="1" ht="54.75" customHeight="1">
      <c r="A59" s="16"/>
      <c r="B59" s="177"/>
      <c r="C59" s="147" t="s">
        <v>152</v>
      </c>
      <c r="D59" s="147"/>
      <c r="E59" s="147"/>
      <c r="F59" s="147"/>
      <c r="G59" s="147"/>
      <c r="H59" s="147"/>
      <c r="I59" s="147"/>
      <c r="J59" s="147"/>
      <c r="K59" s="525" t="s">
        <v>153</v>
      </c>
      <c r="L59" s="526"/>
      <c r="M59" s="526"/>
      <c r="N59" s="527"/>
      <c r="O59" s="124" t="s">
        <v>154</v>
      </c>
    </row>
    <row r="60" spans="1:15" s="15" customFormat="1" ht="54.75" customHeight="1">
      <c r="A60" s="16"/>
      <c r="B60" s="177"/>
      <c r="C60" s="211" t="s">
        <v>155</v>
      </c>
      <c r="D60" s="163"/>
      <c r="E60" s="163"/>
      <c r="F60" s="163"/>
      <c r="G60" s="163"/>
      <c r="H60" s="163"/>
      <c r="I60" s="163"/>
      <c r="J60" s="164"/>
      <c r="K60" s="212"/>
      <c r="L60" s="213"/>
      <c r="M60" s="213"/>
      <c r="N60" s="214"/>
      <c r="O60" s="124" t="s">
        <v>233</v>
      </c>
    </row>
    <row r="61" spans="1:15" s="15" customFormat="1" ht="54.75" customHeight="1" thickBot="1">
      <c r="A61" s="16"/>
      <c r="B61" s="207"/>
      <c r="C61" s="128"/>
      <c r="D61" s="215" t="s">
        <v>236</v>
      </c>
      <c r="E61" s="216"/>
      <c r="F61" s="216"/>
      <c r="G61" s="216"/>
      <c r="H61" s="216"/>
      <c r="I61" s="216"/>
      <c r="J61" s="216"/>
      <c r="K61" s="564"/>
      <c r="L61" s="564"/>
      <c r="M61" s="564"/>
      <c r="N61" s="565"/>
      <c r="O61" s="124" t="s">
        <v>234</v>
      </c>
    </row>
    <row r="62" spans="1:15" s="15" customFormat="1" ht="54.75" customHeight="1">
      <c r="A62" s="16"/>
      <c r="B62" s="133" t="s">
        <v>213</v>
      </c>
      <c r="C62" s="199" t="s">
        <v>191</v>
      </c>
      <c r="D62" s="200"/>
      <c r="E62" s="200"/>
      <c r="F62" s="200"/>
      <c r="G62" s="200"/>
      <c r="H62" s="200"/>
      <c r="I62" s="200"/>
      <c r="J62" s="201"/>
      <c r="K62" s="566"/>
      <c r="L62" s="567"/>
      <c r="M62" s="567"/>
      <c r="N62" s="568"/>
      <c r="O62" s="123" t="s">
        <v>210</v>
      </c>
    </row>
    <row r="63" spans="1:15" s="15" customFormat="1" ht="54.75" customHeight="1">
      <c r="A63" s="16"/>
      <c r="B63" s="177"/>
      <c r="C63" s="198" t="s">
        <v>211</v>
      </c>
      <c r="D63" s="144"/>
      <c r="E63" s="144"/>
      <c r="F63" s="144"/>
      <c r="G63" s="144"/>
      <c r="H63" s="144"/>
      <c r="I63" s="144"/>
      <c r="J63" s="145"/>
      <c r="K63" s="569"/>
      <c r="L63" s="570"/>
      <c r="M63" s="570"/>
      <c r="N63" s="571"/>
      <c r="O63" s="123" t="s">
        <v>212</v>
      </c>
    </row>
    <row r="64" spans="1:15" s="15" customFormat="1" ht="79.5" customHeight="1">
      <c r="A64" s="16"/>
      <c r="B64" s="152" t="s">
        <v>220</v>
      </c>
      <c r="C64" s="198" t="s">
        <v>217</v>
      </c>
      <c r="D64" s="144"/>
      <c r="E64" s="144"/>
      <c r="F64" s="144"/>
      <c r="G64" s="144"/>
      <c r="H64" s="144"/>
      <c r="I64" s="144"/>
      <c r="J64" s="145"/>
      <c r="K64" s="572"/>
      <c r="L64" s="573"/>
      <c r="M64" s="573"/>
      <c r="N64" s="574"/>
      <c r="O64" s="123" t="s">
        <v>218</v>
      </c>
    </row>
    <row r="65" spans="1:15" s="15" customFormat="1" ht="79.5" customHeight="1">
      <c r="A65" s="16"/>
      <c r="B65" s="152"/>
      <c r="C65" s="198" t="s">
        <v>215</v>
      </c>
      <c r="D65" s="144"/>
      <c r="E65" s="144"/>
      <c r="F65" s="144"/>
      <c r="G65" s="144"/>
      <c r="H65" s="144"/>
      <c r="I65" s="144"/>
      <c r="J65" s="145"/>
      <c r="K65" s="208"/>
      <c r="L65" s="209"/>
      <c r="M65" s="209"/>
      <c r="N65" s="210"/>
      <c r="O65" s="123" t="s">
        <v>216</v>
      </c>
    </row>
    <row r="66" spans="1:15" s="15" customFormat="1" ht="54.75" customHeight="1">
      <c r="A66" s="16"/>
      <c r="B66" s="152"/>
      <c r="C66" s="211" t="s">
        <v>219</v>
      </c>
      <c r="D66" s="163"/>
      <c r="E66" s="163"/>
      <c r="F66" s="163"/>
      <c r="G66" s="163"/>
      <c r="H66" s="163"/>
      <c r="I66" s="163"/>
      <c r="J66" s="164"/>
      <c r="K66" s="208"/>
      <c r="L66" s="209"/>
      <c r="M66" s="209"/>
      <c r="N66" s="210"/>
      <c r="O66" s="123" t="s">
        <v>132</v>
      </c>
    </row>
    <row r="67" spans="1:15" s="15" customFormat="1" ht="21" customHeight="1">
      <c r="A67" s="16"/>
      <c r="B67" s="152"/>
      <c r="C67" s="217"/>
      <c r="D67" s="166"/>
      <c r="E67" s="166"/>
      <c r="F67" s="166"/>
      <c r="G67" s="166"/>
      <c r="H67" s="166"/>
      <c r="I67" s="166"/>
      <c r="J67" s="167"/>
      <c r="K67" s="148" t="s">
        <v>54</v>
      </c>
      <c r="L67" s="149"/>
      <c r="M67" s="149" t="s">
        <v>55</v>
      </c>
      <c r="N67" s="150"/>
      <c r="O67" s="129" t="s">
        <v>56</v>
      </c>
    </row>
    <row r="68" spans="1:15" s="15" customFormat="1" ht="21" customHeight="1">
      <c r="A68" s="16"/>
      <c r="B68" s="152"/>
      <c r="C68" s="199"/>
      <c r="D68" s="200"/>
      <c r="E68" s="200"/>
      <c r="F68" s="200"/>
      <c r="G68" s="200"/>
      <c r="H68" s="200"/>
      <c r="I68" s="200"/>
      <c r="J68" s="201"/>
      <c r="K68" s="575"/>
      <c r="L68" s="576"/>
      <c r="M68" s="576"/>
      <c r="N68" s="577"/>
      <c r="O68" s="131"/>
    </row>
    <row r="69" spans="2:15" s="8" customFormat="1" ht="19.5" customHeight="1">
      <c r="B69" s="152"/>
      <c r="C69" s="156" t="s">
        <v>168</v>
      </c>
      <c r="D69" s="156"/>
      <c r="E69" s="156"/>
      <c r="F69" s="203" t="s">
        <v>160</v>
      </c>
      <c r="G69" s="203"/>
      <c r="H69" s="203"/>
      <c r="I69" s="203"/>
      <c r="J69" s="203"/>
      <c r="K69" s="578"/>
      <c r="L69" s="579"/>
      <c r="M69" s="579"/>
      <c r="N69" s="580"/>
      <c r="O69" s="129" t="s">
        <v>163</v>
      </c>
    </row>
    <row r="70" spans="2:15" s="8" customFormat="1" ht="19.5" customHeight="1">
      <c r="B70" s="152"/>
      <c r="C70" s="156"/>
      <c r="D70" s="156"/>
      <c r="E70" s="156"/>
      <c r="F70" s="139" t="s">
        <v>161</v>
      </c>
      <c r="G70" s="139"/>
      <c r="H70" s="139"/>
      <c r="I70" s="139"/>
      <c r="J70" s="139"/>
      <c r="K70" s="578"/>
      <c r="L70" s="579"/>
      <c r="M70" s="579"/>
      <c r="N70" s="580"/>
      <c r="O70" s="130"/>
    </row>
    <row r="71" spans="2:15" s="8" customFormat="1" ht="19.5" customHeight="1" thickBot="1">
      <c r="B71" s="153"/>
      <c r="C71" s="202"/>
      <c r="D71" s="202"/>
      <c r="E71" s="202"/>
      <c r="F71" s="140" t="s">
        <v>162</v>
      </c>
      <c r="G71" s="141"/>
      <c r="H71" s="141"/>
      <c r="I71" s="141"/>
      <c r="J71" s="142"/>
      <c r="K71" s="581"/>
      <c r="L71" s="582"/>
      <c r="M71" s="582"/>
      <c r="N71" s="583"/>
      <c r="O71" s="131"/>
    </row>
    <row r="72" spans="1:15" s="15" customFormat="1" ht="15" customHeight="1">
      <c r="A72" s="16"/>
      <c r="B72" s="18"/>
      <c r="C72" s="19" t="s">
        <v>38</v>
      </c>
      <c r="D72" s="18"/>
      <c r="E72" s="18"/>
      <c r="F72" s="18"/>
      <c r="G72" s="18"/>
      <c r="H72" s="18"/>
      <c r="I72" s="18"/>
      <c r="J72" s="18"/>
      <c r="K72" s="19"/>
      <c r="L72" s="19"/>
      <c r="M72" s="19"/>
      <c r="N72" s="19"/>
      <c r="O72" s="25"/>
    </row>
    <row r="73" spans="1:15" s="15" customFormat="1" ht="15" customHeight="1">
      <c r="A73" s="16"/>
      <c r="B73" s="18" t="s">
        <v>42</v>
      </c>
      <c r="C73" s="19" t="s">
        <v>39</v>
      </c>
      <c r="D73" s="18"/>
      <c r="E73" s="18"/>
      <c r="F73" s="18"/>
      <c r="G73" s="18"/>
      <c r="H73" s="18"/>
      <c r="I73" s="18"/>
      <c r="J73" s="18"/>
      <c r="K73" s="19"/>
      <c r="L73" s="19"/>
      <c r="M73" s="19"/>
      <c r="N73" s="19"/>
      <c r="O73" s="25"/>
    </row>
    <row r="74" spans="1:15" s="15" customFormat="1" ht="15" customHeight="1">
      <c r="A74" s="16"/>
      <c r="B74" s="18" t="s">
        <v>43</v>
      </c>
      <c r="C74" s="19" t="s">
        <v>40</v>
      </c>
      <c r="D74" s="18"/>
      <c r="E74" s="18"/>
      <c r="F74" s="18"/>
      <c r="G74" s="18"/>
      <c r="H74" s="18"/>
      <c r="I74" s="18"/>
      <c r="J74" s="18"/>
      <c r="K74" s="19"/>
      <c r="L74" s="19"/>
      <c r="M74" s="19"/>
      <c r="N74" s="19"/>
      <c r="O74" s="25"/>
    </row>
    <row r="75" spans="1:15" s="15" customFormat="1" ht="12.75">
      <c r="A75" s="16"/>
      <c r="B75" s="20"/>
      <c r="C75" s="21"/>
      <c r="D75" s="21"/>
      <c r="E75" s="21"/>
      <c r="F75" s="21"/>
      <c r="G75" s="21"/>
      <c r="H75" s="21"/>
      <c r="I75" s="21"/>
      <c r="J75" s="21"/>
      <c r="K75" s="14"/>
      <c r="L75" s="14"/>
      <c r="M75" s="14"/>
      <c r="N75" s="14"/>
      <c r="O75" s="24"/>
    </row>
    <row r="76" spans="1:14" s="15" customFormat="1" ht="12.75">
      <c r="A76" s="16"/>
      <c r="B76" s="20"/>
      <c r="C76" s="21"/>
      <c r="D76" s="21"/>
      <c r="E76" s="21"/>
      <c r="F76" s="21"/>
      <c r="G76" s="21"/>
      <c r="H76" s="21"/>
      <c r="I76" s="21"/>
      <c r="J76" s="21"/>
      <c r="K76" s="14"/>
      <c r="L76" s="14"/>
      <c r="M76" s="14"/>
      <c r="N76" s="14"/>
    </row>
    <row r="77" spans="1:14" s="15" customFormat="1" ht="12.75">
      <c r="A77" s="16"/>
      <c r="B77" s="20"/>
      <c r="C77" s="21"/>
      <c r="D77" s="21"/>
      <c r="E77" s="21"/>
      <c r="F77" s="21"/>
      <c r="G77" s="21"/>
      <c r="H77" s="21"/>
      <c r="I77" s="21"/>
      <c r="J77" s="21"/>
      <c r="K77" s="14"/>
      <c r="L77" s="14"/>
      <c r="M77" s="14"/>
      <c r="N77" s="14"/>
    </row>
    <row r="78" spans="1:14" s="15" customFormat="1" ht="12.75">
      <c r="A78" s="16"/>
      <c r="B78" s="20"/>
      <c r="C78" s="21"/>
      <c r="D78" s="21"/>
      <c r="E78" s="21"/>
      <c r="F78" s="21"/>
      <c r="G78" s="21"/>
      <c r="H78" s="21"/>
      <c r="I78" s="21"/>
      <c r="J78" s="21"/>
      <c r="K78" s="14"/>
      <c r="L78" s="14"/>
      <c r="M78" s="14"/>
      <c r="N78" s="14"/>
    </row>
    <row r="79" spans="1:14" s="15" customFormat="1" ht="12.75">
      <c r="A79" s="16"/>
      <c r="B79" s="20"/>
      <c r="C79" s="21"/>
      <c r="D79" s="21"/>
      <c r="E79" s="21"/>
      <c r="F79" s="21"/>
      <c r="G79" s="21"/>
      <c r="H79" s="21"/>
      <c r="I79" s="21"/>
      <c r="J79" s="21"/>
      <c r="K79" s="14"/>
      <c r="L79" s="14"/>
      <c r="M79" s="14"/>
      <c r="N79" s="14"/>
    </row>
    <row r="80" spans="1:14" s="15" customFormat="1" ht="12.75">
      <c r="A80" s="16"/>
      <c r="B80" s="20"/>
      <c r="C80" s="21"/>
      <c r="D80" s="21"/>
      <c r="E80" s="21"/>
      <c r="F80" s="21"/>
      <c r="G80" s="21"/>
      <c r="H80" s="21"/>
      <c r="I80" s="21"/>
      <c r="J80" s="21"/>
      <c r="K80" s="14"/>
      <c r="L80" s="14"/>
      <c r="M80" s="14"/>
      <c r="N80" s="14"/>
    </row>
    <row r="81" spans="1:14" s="15" customFormat="1" ht="12.75">
      <c r="A81" s="16"/>
      <c r="B81" s="20"/>
      <c r="C81" s="21"/>
      <c r="D81" s="21"/>
      <c r="E81" s="21"/>
      <c r="F81" s="21"/>
      <c r="G81" s="21"/>
      <c r="H81" s="21"/>
      <c r="I81" s="21"/>
      <c r="J81" s="21"/>
      <c r="K81" s="14"/>
      <c r="L81" s="14"/>
      <c r="M81" s="14"/>
      <c r="N81" s="14"/>
    </row>
    <row r="82" spans="1:14" s="15" customFormat="1" ht="12.75">
      <c r="A82" s="16"/>
      <c r="B82" s="20"/>
      <c r="C82" s="21"/>
      <c r="D82" s="21"/>
      <c r="E82" s="21"/>
      <c r="F82" s="21"/>
      <c r="G82" s="21"/>
      <c r="H82" s="21"/>
      <c r="I82" s="21"/>
      <c r="J82" s="21"/>
      <c r="K82" s="14"/>
      <c r="L82" s="14"/>
      <c r="M82" s="14"/>
      <c r="N82" s="14"/>
    </row>
    <row r="83" spans="1:14" s="15" customFormat="1" ht="12.75">
      <c r="A83" s="16"/>
      <c r="B83" s="20"/>
      <c r="C83" s="21"/>
      <c r="D83" s="21"/>
      <c r="E83" s="21"/>
      <c r="F83" s="21"/>
      <c r="G83" s="21"/>
      <c r="H83" s="21"/>
      <c r="I83" s="21"/>
      <c r="J83" s="21"/>
      <c r="K83" s="14"/>
      <c r="L83" s="14"/>
      <c r="M83" s="14"/>
      <c r="N83" s="14"/>
    </row>
    <row r="84" spans="1:14" s="15" customFormat="1" ht="12.75">
      <c r="A84" s="16"/>
      <c r="B84" s="20"/>
      <c r="C84" s="21"/>
      <c r="D84" s="21"/>
      <c r="E84" s="21"/>
      <c r="F84" s="21"/>
      <c r="G84" s="21"/>
      <c r="H84" s="21"/>
      <c r="I84" s="21"/>
      <c r="J84" s="21"/>
      <c r="K84" s="14"/>
      <c r="L84" s="14"/>
      <c r="M84" s="14"/>
      <c r="N84" s="14"/>
    </row>
    <row r="85" spans="1:14" s="15" customFormat="1" ht="12.75">
      <c r="A85" s="16"/>
      <c r="B85" s="20"/>
      <c r="C85" s="21"/>
      <c r="D85" s="21"/>
      <c r="E85" s="21"/>
      <c r="F85" s="21"/>
      <c r="G85" s="21"/>
      <c r="H85" s="21"/>
      <c r="I85" s="21"/>
      <c r="J85" s="21"/>
      <c r="K85" s="14"/>
      <c r="L85" s="14"/>
      <c r="M85" s="14"/>
      <c r="N85" s="14"/>
    </row>
    <row r="86" spans="1:14" s="15" customFormat="1" ht="12.75">
      <c r="A86" s="16"/>
      <c r="B86" s="20"/>
      <c r="C86" s="21"/>
      <c r="D86" s="21"/>
      <c r="E86" s="21"/>
      <c r="F86" s="21"/>
      <c r="G86" s="21"/>
      <c r="H86" s="21"/>
      <c r="I86" s="21"/>
      <c r="J86" s="21"/>
      <c r="K86" s="14"/>
      <c r="L86" s="14"/>
      <c r="M86" s="14"/>
      <c r="N86" s="14"/>
    </row>
    <row r="87" spans="1:14" s="15" customFormat="1" ht="12.75">
      <c r="A87" s="16"/>
      <c r="B87" s="20"/>
      <c r="C87" s="21"/>
      <c r="D87" s="21"/>
      <c r="E87" s="21"/>
      <c r="F87" s="21"/>
      <c r="G87" s="21"/>
      <c r="H87" s="21"/>
      <c r="I87" s="21"/>
      <c r="J87" s="21"/>
      <c r="K87" s="14"/>
      <c r="L87" s="14"/>
      <c r="M87" s="14"/>
      <c r="N87" s="14"/>
    </row>
    <row r="88" spans="1:14" s="15" customFormat="1" ht="12.75">
      <c r="A88" s="16"/>
      <c r="B88" s="20"/>
      <c r="C88" s="21"/>
      <c r="D88" s="21"/>
      <c r="E88" s="21"/>
      <c r="F88" s="21"/>
      <c r="G88" s="21"/>
      <c r="H88" s="21"/>
      <c r="I88" s="21"/>
      <c r="J88" s="21"/>
      <c r="K88" s="14"/>
      <c r="L88" s="14"/>
      <c r="M88" s="14"/>
      <c r="N88" s="14"/>
    </row>
    <row r="89" spans="1:14" s="15" customFormat="1" ht="12.75">
      <c r="A89" s="16"/>
      <c r="B89" s="20"/>
      <c r="C89" s="21"/>
      <c r="D89" s="21"/>
      <c r="E89" s="21"/>
      <c r="F89" s="21"/>
      <c r="G89" s="21"/>
      <c r="H89" s="21"/>
      <c r="I89" s="21"/>
      <c r="J89" s="21"/>
      <c r="K89" s="14"/>
      <c r="L89" s="14"/>
      <c r="M89" s="14"/>
      <c r="N89" s="14"/>
    </row>
    <row r="90" spans="1:14" s="15" customFormat="1" ht="12.75">
      <c r="A90" s="16"/>
      <c r="B90" s="20"/>
      <c r="C90" s="21"/>
      <c r="D90" s="21"/>
      <c r="E90" s="21"/>
      <c r="F90" s="21"/>
      <c r="G90" s="21"/>
      <c r="H90" s="21"/>
      <c r="I90" s="21"/>
      <c r="J90" s="21"/>
      <c r="K90" s="14"/>
      <c r="L90" s="14"/>
      <c r="M90" s="14"/>
      <c r="N90" s="14"/>
    </row>
    <row r="91" spans="1:14" s="15" customFormat="1" ht="12.75">
      <c r="A91" s="16"/>
      <c r="B91" s="20"/>
      <c r="C91" s="21"/>
      <c r="D91" s="21"/>
      <c r="E91" s="21"/>
      <c r="F91" s="21"/>
      <c r="G91" s="21"/>
      <c r="H91" s="21"/>
      <c r="I91" s="21"/>
      <c r="J91" s="21"/>
      <c r="K91" s="14"/>
      <c r="L91" s="14"/>
      <c r="M91" s="14"/>
      <c r="N91" s="14"/>
    </row>
    <row r="92" spans="1:14" s="15" customFormat="1" ht="12.75">
      <c r="A92" s="16"/>
      <c r="B92" s="20"/>
      <c r="C92" s="21"/>
      <c r="D92" s="21"/>
      <c r="E92" s="21"/>
      <c r="F92" s="21"/>
      <c r="G92" s="21"/>
      <c r="H92" s="21"/>
      <c r="I92" s="21"/>
      <c r="J92" s="21"/>
      <c r="K92" s="14"/>
      <c r="L92" s="14"/>
      <c r="M92" s="14"/>
      <c r="N92" s="14"/>
    </row>
    <row r="93" spans="1:14" s="15" customFormat="1" ht="12.75">
      <c r="A93" s="16"/>
      <c r="B93" s="20"/>
      <c r="C93" s="21"/>
      <c r="D93" s="21"/>
      <c r="E93" s="21"/>
      <c r="F93" s="21"/>
      <c r="G93" s="21"/>
      <c r="H93" s="21"/>
      <c r="I93" s="21"/>
      <c r="J93" s="21"/>
      <c r="K93" s="14"/>
      <c r="L93" s="14"/>
      <c r="M93" s="14"/>
      <c r="N93" s="14"/>
    </row>
    <row r="94" spans="1:14" s="15" customFormat="1" ht="12.75">
      <c r="A94" s="16"/>
      <c r="B94" s="20"/>
      <c r="C94" s="21"/>
      <c r="D94" s="21"/>
      <c r="E94" s="21"/>
      <c r="F94" s="21"/>
      <c r="G94" s="21"/>
      <c r="H94" s="21"/>
      <c r="I94" s="21"/>
      <c r="J94" s="21"/>
      <c r="K94" s="14"/>
      <c r="L94" s="14"/>
      <c r="M94" s="14"/>
      <c r="N94" s="14"/>
    </row>
  </sheetData>
  <sheetProtection formatCells="0" formatRows="0" selectLockedCells="1"/>
  <mergeCells count="162">
    <mergeCell ref="O69:O71"/>
    <mergeCell ref="K70:N70"/>
    <mergeCell ref="K71:N71"/>
    <mergeCell ref="K69:N69"/>
    <mergeCell ref="K60:N60"/>
    <mergeCell ref="D61:J61"/>
    <mergeCell ref="K61:N61"/>
    <mergeCell ref="C66:J68"/>
    <mergeCell ref="K66:N66"/>
    <mergeCell ref="K67:L67"/>
    <mergeCell ref="M67:N67"/>
    <mergeCell ref="O67:O68"/>
    <mergeCell ref="K68:L68"/>
    <mergeCell ref="M68:N68"/>
    <mergeCell ref="C65:J65"/>
    <mergeCell ref="K65:N65"/>
    <mergeCell ref="B52:J52"/>
    <mergeCell ref="K52:N52"/>
    <mergeCell ref="K53:N53"/>
    <mergeCell ref="B58:B61"/>
    <mergeCell ref="C58:J58"/>
    <mergeCell ref="K58:N58"/>
    <mergeCell ref="C59:J59"/>
    <mergeCell ref="K59:N59"/>
    <mergeCell ref="C60:J60"/>
    <mergeCell ref="C56:J56"/>
    <mergeCell ref="O48:O49"/>
    <mergeCell ref="E49:J49"/>
    <mergeCell ref="K49:N49"/>
    <mergeCell ref="C50:J50"/>
    <mergeCell ref="K50:N50"/>
    <mergeCell ref="B51:J51"/>
    <mergeCell ref="K51:N51"/>
    <mergeCell ref="B47:B50"/>
    <mergeCell ref="C47:J47"/>
    <mergeCell ref="K47:N47"/>
    <mergeCell ref="C48:D49"/>
    <mergeCell ref="E48:J48"/>
    <mergeCell ref="K48:N48"/>
    <mergeCell ref="E46:J46"/>
    <mergeCell ref="K46:N46"/>
    <mergeCell ref="K41:N41"/>
    <mergeCell ref="D42:D46"/>
    <mergeCell ref="E42:J42"/>
    <mergeCell ref="K42:N42"/>
    <mergeCell ref="E43:J43"/>
    <mergeCell ref="E45:J45"/>
    <mergeCell ref="K45:N45"/>
    <mergeCell ref="D36:D40"/>
    <mergeCell ref="E36:J36"/>
    <mergeCell ref="K36:N36"/>
    <mergeCell ref="E37:J37"/>
    <mergeCell ref="K37:N37"/>
    <mergeCell ref="E39:J39"/>
    <mergeCell ref="K39:N39"/>
    <mergeCell ref="K40:N40"/>
    <mergeCell ref="E34:J34"/>
    <mergeCell ref="K34:N34"/>
    <mergeCell ref="K43:N43"/>
    <mergeCell ref="E44:J44"/>
    <mergeCell ref="K44:N44"/>
    <mergeCell ref="B35:B46"/>
    <mergeCell ref="C35:C40"/>
    <mergeCell ref="D35:J35"/>
    <mergeCell ref="K35:N35"/>
    <mergeCell ref="E40:J40"/>
    <mergeCell ref="C41:C46"/>
    <mergeCell ref="D41:J41"/>
    <mergeCell ref="E38:J38"/>
    <mergeCell ref="K38:N38"/>
    <mergeCell ref="E31:J31"/>
    <mergeCell ref="K31:N31"/>
    <mergeCell ref="E32:J32"/>
    <mergeCell ref="K32:N32"/>
    <mergeCell ref="E33:J33"/>
    <mergeCell ref="K33:N33"/>
    <mergeCell ref="C27:D34"/>
    <mergeCell ref="E27:J27"/>
    <mergeCell ref="K27:N27"/>
    <mergeCell ref="O27:O34"/>
    <mergeCell ref="E28:J28"/>
    <mergeCell ref="K28:N28"/>
    <mergeCell ref="E29:J29"/>
    <mergeCell ref="K29:N29"/>
    <mergeCell ref="E30:J30"/>
    <mergeCell ref="K30:N30"/>
    <mergeCell ref="O12:O18"/>
    <mergeCell ref="E13:J13"/>
    <mergeCell ref="K13:N13"/>
    <mergeCell ref="E14:J14"/>
    <mergeCell ref="K14:N14"/>
    <mergeCell ref="E15:J15"/>
    <mergeCell ref="K15:N15"/>
    <mergeCell ref="E16:J16"/>
    <mergeCell ref="K16:N16"/>
    <mergeCell ref="E17:J17"/>
    <mergeCell ref="K10:N10"/>
    <mergeCell ref="E11:J11"/>
    <mergeCell ref="K11:N11"/>
    <mergeCell ref="C12:D18"/>
    <mergeCell ref="E12:J12"/>
    <mergeCell ref="K12:N12"/>
    <mergeCell ref="K17:N17"/>
    <mergeCell ref="E18:J18"/>
    <mergeCell ref="K18:N18"/>
    <mergeCell ref="B6:J6"/>
    <mergeCell ref="K6:N6"/>
    <mergeCell ref="B7:D11"/>
    <mergeCell ref="E7:J7"/>
    <mergeCell ref="K7:N7"/>
    <mergeCell ref="E8:J8"/>
    <mergeCell ref="K8:N8"/>
    <mergeCell ref="E9:J9"/>
    <mergeCell ref="K9:N9"/>
    <mergeCell ref="E10:J10"/>
    <mergeCell ref="O1:O3"/>
    <mergeCell ref="B3:N3"/>
    <mergeCell ref="B4:K4"/>
    <mergeCell ref="B5:J5"/>
    <mergeCell ref="K5:N5"/>
    <mergeCell ref="B2:N2"/>
    <mergeCell ref="C19:D26"/>
    <mergeCell ref="E19:J19"/>
    <mergeCell ref="E20:J20"/>
    <mergeCell ref="E21:J21"/>
    <mergeCell ref="E22:J22"/>
    <mergeCell ref="E23:J23"/>
    <mergeCell ref="E24:J24"/>
    <mergeCell ref="E25:J25"/>
    <mergeCell ref="E26:J26"/>
    <mergeCell ref="K19:N19"/>
    <mergeCell ref="K20:N20"/>
    <mergeCell ref="K21:N21"/>
    <mergeCell ref="K22:N22"/>
    <mergeCell ref="K23:N23"/>
    <mergeCell ref="K24:N24"/>
    <mergeCell ref="B64:B71"/>
    <mergeCell ref="O35:O46"/>
    <mergeCell ref="K25:N25"/>
    <mergeCell ref="K26:N26"/>
    <mergeCell ref="O19:O26"/>
    <mergeCell ref="C69:E71"/>
    <mergeCell ref="F69:J69"/>
    <mergeCell ref="F70:J70"/>
    <mergeCell ref="F71:J71"/>
    <mergeCell ref="C64:J64"/>
    <mergeCell ref="C53:J53"/>
    <mergeCell ref="C54:J54"/>
    <mergeCell ref="K54:N54"/>
    <mergeCell ref="C55:J55"/>
    <mergeCell ref="K55:N55"/>
    <mergeCell ref="B53:B55"/>
    <mergeCell ref="C63:J63"/>
    <mergeCell ref="K63:N63"/>
    <mergeCell ref="B62:B63"/>
    <mergeCell ref="K64:N64"/>
    <mergeCell ref="C57:J57"/>
    <mergeCell ref="B56:B57"/>
    <mergeCell ref="C62:J62"/>
    <mergeCell ref="K57:N57"/>
    <mergeCell ref="K56:N56"/>
    <mergeCell ref="K62:N62"/>
  </mergeCells>
  <dataValidations count="2">
    <dataValidation allowBlank="1" showInputMessage="1" showErrorMessage="1" prompt="市外局番からハイフンを入れて入力してください。&#10;例：03-1234-5678" sqref="K16:N17 K32:N33 K38:N39 K44:N45"/>
    <dataValidation type="whole" allowBlank="1" showInputMessage="1" showErrorMessage="1" prompt="ハイフンなしの７桁の数字のみ入力してください。" errorTitle="注意！" error="ハイフンなしの７桁の数字のみ入力してください。" sqref="K14 K30 K22">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46" max="255" man="1"/>
    <brk id="61" max="255" man="1"/>
  </rowBreaks>
</worksheet>
</file>

<file path=xl/worksheets/sheet3.xml><?xml version="1.0" encoding="utf-8"?>
<worksheet xmlns="http://schemas.openxmlformats.org/spreadsheetml/2006/main" xmlns:r="http://schemas.openxmlformats.org/officeDocument/2006/relationships">
  <sheetPr>
    <tabColor theme="9" tint="0.5999600291252136"/>
    <pageSetUpPr fitToPage="1"/>
  </sheetPr>
  <dimension ref="A1:AG42"/>
  <sheetViews>
    <sheetView view="pageBreakPreview" zoomScaleSheetLayoutView="100" zoomScalePageLayoutView="0" workbookViewId="0" topLeftCell="A1">
      <selection activeCell="T13" sqref="T13:AG15"/>
    </sheetView>
  </sheetViews>
  <sheetFormatPr defaultColWidth="2.7109375" defaultRowHeight="15"/>
  <cols>
    <col min="1" max="16384" width="2.7109375" style="1" customWidth="1"/>
  </cols>
  <sheetData>
    <row r="1" spans="1:2" s="76" customFormat="1" ht="15.75">
      <c r="A1" s="75"/>
      <c r="B1" s="84" t="s">
        <v>140</v>
      </c>
    </row>
    <row r="2" s="76" customFormat="1" ht="15.75">
      <c r="B2" s="85" t="s">
        <v>36</v>
      </c>
    </row>
    <row r="3" s="76" customFormat="1" ht="12.75"/>
    <row r="4" spans="1:33" ht="15.75">
      <c r="A4" s="1" t="s">
        <v>239</v>
      </c>
      <c r="B4" s="8"/>
      <c r="C4" s="8"/>
      <c r="D4" s="8"/>
      <c r="E4" s="8"/>
      <c r="F4" s="8"/>
      <c r="G4" s="8"/>
      <c r="H4" s="26"/>
      <c r="I4" s="9"/>
      <c r="J4" s="9"/>
      <c r="K4" s="9"/>
      <c r="L4" s="9"/>
      <c r="M4" s="9"/>
      <c r="N4" s="9"/>
      <c r="O4" s="9"/>
      <c r="P4" s="9"/>
      <c r="Q4" s="9"/>
      <c r="R4" s="9"/>
      <c r="S4" s="9"/>
      <c r="T4" s="9"/>
      <c r="U4" s="9"/>
      <c r="V4" s="9"/>
      <c r="W4" s="218"/>
      <c r="X4" s="218"/>
      <c r="Y4" s="218"/>
      <c r="Z4" s="218"/>
      <c r="AA4" s="218"/>
      <c r="AB4" s="219" t="s">
        <v>238</v>
      </c>
      <c r="AC4" s="219"/>
      <c r="AD4" s="219"/>
      <c r="AE4" s="219"/>
      <c r="AF4" s="219"/>
      <c r="AG4" s="219"/>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2.75">
      <c r="A6" s="220" t="s">
        <v>170</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row>
    <row r="7" spans="1:33" ht="12.75">
      <c r="A7" s="221" t="s">
        <v>166</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row>
    <row r="8" spans="1:33" ht="12.75">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row>
    <row r="9" spans="2:33" ht="16.5" customHeight="1">
      <c r="B9" s="224" t="s">
        <v>1</v>
      </c>
      <c r="C9" s="225"/>
      <c r="D9" s="225"/>
      <c r="E9" s="226"/>
      <c r="F9" s="230" t="s">
        <v>0</v>
      </c>
      <c r="G9" s="231"/>
      <c r="H9" s="231"/>
      <c r="I9" s="231"/>
      <c r="J9" s="231"/>
      <c r="K9" s="231"/>
      <c r="L9" s="232"/>
      <c r="M9" s="239" t="s">
        <v>13</v>
      </c>
      <c r="N9" s="240"/>
      <c r="O9" s="240"/>
      <c r="P9" s="240"/>
      <c r="Q9" s="240"/>
      <c r="R9" s="240"/>
      <c r="S9" s="241"/>
      <c r="T9" s="239" t="s">
        <v>47</v>
      </c>
      <c r="U9" s="240"/>
      <c r="V9" s="240"/>
      <c r="W9" s="240"/>
      <c r="X9" s="240"/>
      <c r="Y9" s="240"/>
      <c r="Z9" s="241"/>
      <c r="AA9" s="239" t="s">
        <v>14</v>
      </c>
      <c r="AB9" s="240"/>
      <c r="AC9" s="240"/>
      <c r="AD9" s="240"/>
      <c r="AE9" s="240"/>
      <c r="AF9" s="240"/>
      <c r="AG9" s="241"/>
    </row>
    <row r="10" spans="2:33" ht="16.5" customHeight="1">
      <c r="B10" s="227"/>
      <c r="C10" s="228"/>
      <c r="D10" s="228"/>
      <c r="E10" s="229"/>
      <c r="F10" s="233"/>
      <c r="G10" s="234"/>
      <c r="H10" s="234"/>
      <c r="I10" s="234"/>
      <c r="J10" s="234"/>
      <c r="K10" s="234"/>
      <c r="L10" s="235"/>
      <c r="M10" s="242"/>
      <c r="N10" s="243"/>
      <c r="O10" s="243"/>
      <c r="P10" s="243"/>
      <c r="Q10" s="243"/>
      <c r="R10" s="243"/>
      <c r="S10" s="244"/>
      <c r="T10" s="251" t="s">
        <v>48</v>
      </c>
      <c r="U10" s="252"/>
      <c r="V10" s="252"/>
      <c r="W10" s="252"/>
      <c r="X10" s="252"/>
      <c r="Y10" s="252"/>
      <c r="Z10" s="253"/>
      <c r="AA10" s="242"/>
      <c r="AB10" s="243"/>
      <c r="AC10" s="243"/>
      <c r="AD10" s="243"/>
      <c r="AE10" s="243"/>
      <c r="AF10" s="243"/>
      <c r="AG10" s="244"/>
    </row>
    <row r="11" spans="2:33" ht="16.5" customHeight="1">
      <c r="B11" s="227"/>
      <c r="C11" s="228"/>
      <c r="D11" s="228"/>
      <c r="E11" s="229"/>
      <c r="F11" s="236"/>
      <c r="G11" s="237"/>
      <c r="H11" s="237"/>
      <c r="I11" s="237"/>
      <c r="J11" s="237"/>
      <c r="K11" s="237"/>
      <c r="L11" s="238"/>
      <c r="M11" s="245"/>
      <c r="N11" s="246"/>
      <c r="O11" s="246"/>
      <c r="P11" s="246"/>
      <c r="Q11" s="246"/>
      <c r="R11" s="246"/>
      <c r="S11" s="247"/>
      <c r="T11" s="27"/>
      <c r="U11" s="28"/>
      <c r="V11" s="28"/>
      <c r="W11" s="28"/>
      <c r="X11" s="28"/>
      <c r="Y11" s="28"/>
      <c r="Z11" s="29"/>
      <c r="AA11" s="245"/>
      <c r="AB11" s="246"/>
      <c r="AC11" s="246"/>
      <c r="AD11" s="246"/>
      <c r="AE11" s="246"/>
      <c r="AF11" s="246"/>
      <c r="AG11" s="247"/>
    </row>
    <row r="12" spans="2:33" ht="16.5" customHeight="1">
      <c r="B12" s="227"/>
      <c r="C12" s="228"/>
      <c r="D12" s="228"/>
      <c r="E12" s="229"/>
      <c r="F12" s="254" t="s">
        <v>224</v>
      </c>
      <c r="G12" s="254"/>
      <c r="H12" s="254"/>
      <c r="I12" s="254"/>
      <c r="J12" s="254"/>
      <c r="K12" s="254"/>
      <c r="L12" s="255"/>
      <c r="M12" s="256" t="s">
        <v>224</v>
      </c>
      <c r="N12" s="256"/>
      <c r="O12" s="256"/>
      <c r="P12" s="256"/>
      <c r="Q12" s="256"/>
      <c r="R12" s="256"/>
      <c r="S12" s="256"/>
      <c r="T12" s="257" t="s">
        <v>224</v>
      </c>
      <c r="U12" s="257"/>
      <c r="V12" s="257"/>
      <c r="W12" s="257"/>
      <c r="X12" s="257"/>
      <c r="Y12" s="257"/>
      <c r="Z12" s="257"/>
      <c r="AA12" s="257" t="s">
        <v>224</v>
      </c>
      <c r="AB12" s="257"/>
      <c r="AC12" s="257"/>
      <c r="AD12" s="257"/>
      <c r="AE12" s="257"/>
      <c r="AF12" s="257"/>
      <c r="AG12" s="257"/>
    </row>
    <row r="13" spans="2:33" ht="16.5" customHeight="1">
      <c r="B13" s="227"/>
      <c r="C13" s="228"/>
      <c r="D13" s="228"/>
      <c r="E13" s="229"/>
      <c r="F13" s="258"/>
      <c r="G13" s="259"/>
      <c r="H13" s="259"/>
      <c r="I13" s="259"/>
      <c r="J13" s="259"/>
      <c r="K13" s="259"/>
      <c r="L13" s="259"/>
      <c r="M13" s="259"/>
      <c r="N13" s="259"/>
      <c r="O13" s="259"/>
      <c r="P13" s="259"/>
      <c r="Q13" s="259"/>
      <c r="R13" s="259"/>
      <c r="S13" s="260"/>
      <c r="T13" s="239" t="s">
        <v>227</v>
      </c>
      <c r="U13" s="240"/>
      <c r="V13" s="240"/>
      <c r="W13" s="240"/>
      <c r="X13" s="240"/>
      <c r="Y13" s="240"/>
      <c r="Z13" s="240"/>
      <c r="AA13" s="240"/>
      <c r="AB13" s="240"/>
      <c r="AC13" s="240"/>
      <c r="AD13" s="240"/>
      <c r="AE13" s="240"/>
      <c r="AF13" s="240"/>
      <c r="AG13" s="241"/>
    </row>
    <row r="14" spans="2:33" ht="16.5" customHeight="1">
      <c r="B14" s="227"/>
      <c r="C14" s="228"/>
      <c r="D14" s="228"/>
      <c r="E14" s="229"/>
      <c r="F14" s="261"/>
      <c r="G14" s="262"/>
      <c r="H14" s="262"/>
      <c r="I14" s="262"/>
      <c r="J14" s="262"/>
      <c r="K14" s="262"/>
      <c r="L14" s="262"/>
      <c r="M14" s="262"/>
      <c r="N14" s="262"/>
      <c r="O14" s="262"/>
      <c r="P14" s="262"/>
      <c r="Q14" s="262"/>
      <c r="R14" s="262"/>
      <c r="S14" s="263"/>
      <c r="T14" s="242"/>
      <c r="U14" s="243"/>
      <c r="V14" s="243"/>
      <c r="W14" s="243"/>
      <c r="X14" s="243"/>
      <c r="Y14" s="243"/>
      <c r="Z14" s="243"/>
      <c r="AA14" s="243"/>
      <c r="AB14" s="243"/>
      <c r="AC14" s="243"/>
      <c r="AD14" s="243"/>
      <c r="AE14" s="243"/>
      <c r="AF14" s="243"/>
      <c r="AG14" s="244"/>
    </row>
    <row r="15" spans="2:33" ht="16.5" customHeight="1">
      <c r="B15" s="227"/>
      <c r="C15" s="228"/>
      <c r="D15" s="228"/>
      <c r="E15" s="229"/>
      <c r="F15" s="261"/>
      <c r="G15" s="262"/>
      <c r="H15" s="262"/>
      <c r="I15" s="262"/>
      <c r="J15" s="262"/>
      <c r="K15" s="262"/>
      <c r="L15" s="262"/>
      <c r="M15" s="262"/>
      <c r="N15" s="262"/>
      <c r="O15" s="262"/>
      <c r="P15" s="262"/>
      <c r="Q15" s="262"/>
      <c r="R15" s="262"/>
      <c r="S15" s="263"/>
      <c r="T15" s="245"/>
      <c r="U15" s="246"/>
      <c r="V15" s="246"/>
      <c r="W15" s="246"/>
      <c r="X15" s="246"/>
      <c r="Y15" s="246"/>
      <c r="Z15" s="246"/>
      <c r="AA15" s="246"/>
      <c r="AB15" s="246"/>
      <c r="AC15" s="246"/>
      <c r="AD15" s="246"/>
      <c r="AE15" s="246"/>
      <c r="AF15" s="246"/>
      <c r="AG15" s="247"/>
    </row>
    <row r="16" spans="2:33" ht="16.5" customHeight="1" thickBot="1">
      <c r="B16" s="227"/>
      <c r="C16" s="228"/>
      <c r="D16" s="228"/>
      <c r="E16" s="229"/>
      <c r="F16" s="264"/>
      <c r="G16" s="265"/>
      <c r="H16" s="265"/>
      <c r="I16" s="265"/>
      <c r="J16" s="265"/>
      <c r="K16" s="265"/>
      <c r="L16" s="265"/>
      <c r="M16" s="265"/>
      <c r="N16" s="265"/>
      <c r="O16" s="265"/>
      <c r="P16" s="265"/>
      <c r="Q16" s="265"/>
      <c r="R16" s="265"/>
      <c r="S16" s="266"/>
      <c r="T16" s="248" t="s">
        <v>224</v>
      </c>
      <c r="U16" s="249"/>
      <c r="V16" s="249"/>
      <c r="W16" s="249"/>
      <c r="X16" s="249"/>
      <c r="Y16" s="249"/>
      <c r="Z16" s="249"/>
      <c r="AA16" s="249"/>
      <c r="AB16" s="249"/>
      <c r="AC16" s="249"/>
      <c r="AD16" s="249"/>
      <c r="AE16" s="249"/>
      <c r="AF16" s="249"/>
      <c r="AG16" s="250"/>
    </row>
    <row r="17" spans="2:33" ht="16.5" customHeight="1" thickTop="1">
      <c r="B17" s="267" t="s">
        <v>3</v>
      </c>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9"/>
    </row>
    <row r="18" spans="2:33" ht="16.5" customHeight="1">
      <c r="B18" s="270" t="s">
        <v>4</v>
      </c>
      <c r="C18" s="271"/>
      <c r="D18" s="271"/>
      <c r="E18" s="271"/>
      <c r="F18" s="271"/>
      <c r="G18" s="271"/>
      <c r="H18" s="271"/>
      <c r="I18" s="271"/>
      <c r="J18" s="271"/>
      <c r="K18" s="272" t="s">
        <v>58</v>
      </c>
      <c r="L18" s="273"/>
      <c r="M18" s="273"/>
      <c r="N18" s="273"/>
      <c r="O18" s="273"/>
      <c r="P18" s="273"/>
      <c r="Q18" s="273"/>
      <c r="R18" s="274"/>
      <c r="S18" s="272" t="s">
        <v>6</v>
      </c>
      <c r="T18" s="273"/>
      <c r="U18" s="273"/>
      <c r="V18" s="273"/>
      <c r="W18" s="273"/>
      <c r="X18" s="273"/>
      <c r="Y18" s="273"/>
      <c r="Z18" s="273"/>
      <c r="AA18" s="273"/>
      <c r="AB18" s="273"/>
      <c r="AC18" s="273"/>
      <c r="AD18" s="273"/>
      <c r="AE18" s="273"/>
      <c r="AF18" s="273"/>
      <c r="AG18" s="274"/>
    </row>
    <row r="19" spans="2:33" ht="16.5" customHeight="1">
      <c r="B19" s="275"/>
      <c r="C19" s="276"/>
      <c r="D19" s="276"/>
      <c r="E19" s="276"/>
      <c r="F19" s="276"/>
      <c r="G19" s="276"/>
      <c r="H19" s="276"/>
      <c r="I19" s="276"/>
      <c r="J19" s="277"/>
      <c r="K19" s="278"/>
      <c r="L19" s="279"/>
      <c r="M19" s="279"/>
      <c r="N19" s="279"/>
      <c r="O19" s="279"/>
      <c r="P19" s="279"/>
      <c r="Q19" s="279"/>
      <c r="R19" s="280"/>
      <c r="S19" s="281"/>
      <c r="T19" s="282"/>
      <c r="U19" s="282"/>
      <c r="V19" s="282"/>
      <c r="W19" s="282"/>
      <c r="X19" s="282"/>
      <c r="Y19" s="282"/>
      <c r="Z19" s="282"/>
      <c r="AA19" s="282"/>
      <c r="AB19" s="282"/>
      <c r="AC19" s="282"/>
      <c r="AD19" s="282"/>
      <c r="AE19" s="282"/>
      <c r="AF19" s="282"/>
      <c r="AG19" s="283"/>
    </row>
    <row r="20" spans="2:33" ht="16.5" customHeight="1">
      <c r="B20" s="284"/>
      <c r="C20" s="285"/>
      <c r="D20" s="285"/>
      <c r="E20" s="285"/>
      <c r="F20" s="285"/>
      <c r="G20" s="285"/>
      <c r="H20" s="285"/>
      <c r="I20" s="285"/>
      <c r="J20" s="286"/>
      <c r="K20" s="287"/>
      <c r="L20" s="288"/>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284"/>
      <c r="C21" s="285"/>
      <c r="D21" s="285"/>
      <c r="E21" s="285"/>
      <c r="F21" s="285"/>
      <c r="G21" s="285"/>
      <c r="H21" s="285"/>
      <c r="I21" s="285"/>
      <c r="J21" s="286"/>
      <c r="K21" s="287"/>
      <c r="L21" s="288"/>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284"/>
      <c r="C22" s="285"/>
      <c r="D22" s="285"/>
      <c r="E22" s="285"/>
      <c r="F22" s="285"/>
      <c r="G22" s="285"/>
      <c r="H22" s="285"/>
      <c r="I22" s="285"/>
      <c r="J22" s="286"/>
      <c r="K22" s="287"/>
      <c r="L22" s="288"/>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284"/>
      <c r="C23" s="285"/>
      <c r="D23" s="285"/>
      <c r="E23" s="285"/>
      <c r="F23" s="285"/>
      <c r="G23" s="285"/>
      <c r="H23" s="285"/>
      <c r="I23" s="285"/>
      <c r="J23" s="286"/>
      <c r="K23" s="287"/>
      <c r="L23" s="288"/>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284"/>
      <c r="C24" s="285"/>
      <c r="D24" s="285"/>
      <c r="E24" s="285"/>
      <c r="F24" s="285"/>
      <c r="G24" s="285"/>
      <c r="H24" s="285"/>
      <c r="I24" s="285"/>
      <c r="J24" s="286"/>
      <c r="K24" s="287"/>
      <c r="L24" s="288"/>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284"/>
      <c r="C25" s="285"/>
      <c r="D25" s="285"/>
      <c r="E25" s="285"/>
      <c r="F25" s="285"/>
      <c r="G25" s="285"/>
      <c r="H25" s="285"/>
      <c r="I25" s="285"/>
      <c r="J25" s="286"/>
      <c r="K25" s="287"/>
      <c r="L25" s="288"/>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284"/>
      <c r="C26" s="285"/>
      <c r="D26" s="285"/>
      <c r="E26" s="285"/>
      <c r="F26" s="285"/>
      <c r="G26" s="285"/>
      <c r="H26" s="285"/>
      <c r="I26" s="285"/>
      <c r="J26" s="286"/>
      <c r="K26" s="287"/>
      <c r="L26" s="288"/>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284"/>
      <c r="C27" s="285"/>
      <c r="D27" s="285"/>
      <c r="E27" s="285"/>
      <c r="F27" s="285"/>
      <c r="G27" s="285"/>
      <c r="H27" s="285"/>
      <c r="I27" s="285"/>
      <c r="J27" s="286"/>
      <c r="K27" s="287"/>
      <c r="L27" s="288"/>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284"/>
      <c r="C28" s="285"/>
      <c r="D28" s="285"/>
      <c r="E28" s="285"/>
      <c r="F28" s="285"/>
      <c r="G28" s="285"/>
      <c r="H28" s="285"/>
      <c r="I28" s="285"/>
      <c r="J28" s="286"/>
      <c r="K28" s="287"/>
      <c r="L28" s="288"/>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284"/>
      <c r="C29" s="285"/>
      <c r="D29" s="285"/>
      <c r="E29" s="285"/>
      <c r="F29" s="285"/>
      <c r="G29" s="285"/>
      <c r="H29" s="285"/>
      <c r="I29" s="285"/>
      <c r="J29" s="286"/>
      <c r="K29" s="287"/>
      <c r="L29" s="288"/>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284"/>
      <c r="C30" s="285"/>
      <c r="D30" s="285"/>
      <c r="E30" s="285"/>
      <c r="F30" s="285"/>
      <c r="G30" s="285"/>
      <c r="H30" s="285"/>
      <c r="I30" s="285"/>
      <c r="J30" s="286"/>
      <c r="K30" s="287"/>
      <c r="L30" s="288"/>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284"/>
      <c r="C31" s="285"/>
      <c r="D31" s="285"/>
      <c r="E31" s="285"/>
      <c r="F31" s="285"/>
      <c r="G31" s="285"/>
      <c r="H31" s="285"/>
      <c r="I31" s="285"/>
      <c r="J31" s="286"/>
      <c r="K31" s="287"/>
      <c r="L31" s="288"/>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284"/>
      <c r="C32" s="285"/>
      <c r="D32" s="285"/>
      <c r="E32" s="285"/>
      <c r="F32" s="285"/>
      <c r="G32" s="285"/>
      <c r="H32" s="285"/>
      <c r="I32" s="285"/>
      <c r="J32" s="286"/>
      <c r="K32" s="287"/>
      <c r="L32" s="288"/>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284"/>
      <c r="C33" s="285"/>
      <c r="D33" s="285"/>
      <c r="E33" s="285"/>
      <c r="F33" s="285"/>
      <c r="G33" s="285"/>
      <c r="H33" s="285"/>
      <c r="I33" s="285"/>
      <c r="J33" s="286"/>
      <c r="K33" s="287"/>
      <c r="L33" s="288"/>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284"/>
      <c r="C34" s="285"/>
      <c r="D34" s="285"/>
      <c r="E34" s="285"/>
      <c r="F34" s="285"/>
      <c r="G34" s="285"/>
      <c r="H34" s="285"/>
      <c r="I34" s="285"/>
      <c r="J34" s="286"/>
      <c r="K34" s="287"/>
      <c r="L34" s="288"/>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284"/>
      <c r="C35" s="285"/>
      <c r="D35" s="285"/>
      <c r="E35" s="285"/>
      <c r="F35" s="285"/>
      <c r="G35" s="285"/>
      <c r="H35" s="285"/>
      <c r="I35" s="285"/>
      <c r="J35" s="286"/>
      <c r="K35" s="287"/>
      <c r="L35" s="288"/>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284"/>
      <c r="C36" s="285"/>
      <c r="D36" s="285"/>
      <c r="E36" s="285"/>
      <c r="F36" s="285"/>
      <c r="G36" s="285"/>
      <c r="H36" s="285"/>
      <c r="I36" s="285"/>
      <c r="J36" s="286"/>
      <c r="K36" s="287"/>
      <c r="L36" s="288"/>
      <c r="M36" s="288"/>
      <c r="N36" s="288"/>
      <c r="O36" s="288"/>
      <c r="P36" s="288"/>
      <c r="Q36" s="288"/>
      <c r="R36" s="289"/>
      <c r="S36" s="290"/>
      <c r="T36" s="291"/>
      <c r="U36" s="291"/>
      <c r="V36" s="291"/>
      <c r="W36" s="291"/>
      <c r="X36" s="291"/>
      <c r="Y36" s="291"/>
      <c r="Z36" s="291"/>
      <c r="AA36" s="291"/>
      <c r="AB36" s="291"/>
      <c r="AC36" s="291"/>
      <c r="AD36" s="291"/>
      <c r="AE36" s="291"/>
      <c r="AF36" s="291"/>
      <c r="AG36" s="292"/>
    </row>
    <row r="37" spans="2:33" ht="16.5" customHeight="1">
      <c r="B37" s="284"/>
      <c r="C37" s="285"/>
      <c r="D37" s="285"/>
      <c r="E37" s="285"/>
      <c r="F37" s="285"/>
      <c r="G37" s="285"/>
      <c r="H37" s="285"/>
      <c r="I37" s="285"/>
      <c r="J37" s="286"/>
      <c r="K37" s="287"/>
      <c r="L37" s="288"/>
      <c r="M37" s="288"/>
      <c r="N37" s="288"/>
      <c r="O37" s="288"/>
      <c r="P37" s="288"/>
      <c r="Q37" s="288"/>
      <c r="R37" s="289"/>
      <c r="S37" s="290"/>
      <c r="T37" s="291"/>
      <c r="U37" s="291"/>
      <c r="V37" s="291"/>
      <c r="W37" s="291"/>
      <c r="X37" s="291"/>
      <c r="Y37" s="291"/>
      <c r="Z37" s="291"/>
      <c r="AA37" s="291"/>
      <c r="AB37" s="291"/>
      <c r="AC37" s="291"/>
      <c r="AD37" s="291"/>
      <c r="AE37" s="291"/>
      <c r="AF37" s="291"/>
      <c r="AG37" s="292"/>
    </row>
    <row r="38" spans="2:33" ht="16.5" customHeight="1">
      <c r="B38" s="284"/>
      <c r="C38" s="285"/>
      <c r="D38" s="285"/>
      <c r="E38" s="285"/>
      <c r="F38" s="285"/>
      <c r="G38" s="285"/>
      <c r="H38" s="285"/>
      <c r="I38" s="285"/>
      <c r="J38" s="286"/>
      <c r="K38" s="287"/>
      <c r="L38" s="288"/>
      <c r="M38" s="288"/>
      <c r="N38" s="288"/>
      <c r="O38" s="288"/>
      <c r="P38" s="288"/>
      <c r="Q38" s="288"/>
      <c r="R38" s="289"/>
      <c r="S38" s="290"/>
      <c r="T38" s="291"/>
      <c r="U38" s="291"/>
      <c r="V38" s="291"/>
      <c r="W38" s="291"/>
      <c r="X38" s="291"/>
      <c r="Y38" s="291"/>
      <c r="Z38" s="291"/>
      <c r="AA38" s="291"/>
      <c r="AB38" s="291"/>
      <c r="AC38" s="291"/>
      <c r="AD38" s="291"/>
      <c r="AE38" s="291"/>
      <c r="AF38" s="291"/>
      <c r="AG38" s="292"/>
    </row>
    <row r="39" spans="2:33" ht="16.5" customHeight="1">
      <c r="B39" s="284"/>
      <c r="C39" s="285"/>
      <c r="D39" s="285"/>
      <c r="E39" s="285"/>
      <c r="F39" s="285"/>
      <c r="G39" s="285"/>
      <c r="H39" s="285"/>
      <c r="I39" s="285"/>
      <c r="J39" s="286"/>
      <c r="K39" s="287"/>
      <c r="L39" s="288"/>
      <c r="M39" s="288"/>
      <c r="N39" s="288"/>
      <c r="O39" s="288"/>
      <c r="P39" s="288"/>
      <c r="Q39" s="288"/>
      <c r="R39" s="289"/>
      <c r="S39" s="290"/>
      <c r="T39" s="291"/>
      <c r="U39" s="291"/>
      <c r="V39" s="291"/>
      <c r="W39" s="291"/>
      <c r="X39" s="291"/>
      <c r="Y39" s="291"/>
      <c r="Z39" s="291"/>
      <c r="AA39" s="291"/>
      <c r="AB39" s="291"/>
      <c r="AC39" s="291"/>
      <c r="AD39" s="291"/>
      <c r="AE39" s="291"/>
      <c r="AF39" s="291"/>
      <c r="AG39" s="292"/>
    </row>
    <row r="40" spans="2:33" ht="18" customHeight="1">
      <c r="B40" s="295" t="s">
        <v>141</v>
      </c>
      <c r="C40" s="296"/>
      <c r="D40" s="296"/>
      <c r="E40" s="296"/>
      <c r="F40" s="296"/>
      <c r="G40" s="296"/>
      <c r="H40" s="296"/>
      <c r="I40" s="296"/>
      <c r="J40" s="297"/>
      <c r="K40" s="298">
        <f>SUM(K19:R39)</f>
        <v>0</v>
      </c>
      <c r="L40" s="299"/>
      <c r="M40" s="299"/>
      <c r="N40" s="299"/>
      <c r="O40" s="299"/>
      <c r="P40" s="299"/>
      <c r="Q40" s="299"/>
      <c r="R40" s="300"/>
      <c r="S40" s="301"/>
      <c r="T40" s="302"/>
      <c r="U40" s="302"/>
      <c r="V40" s="302"/>
      <c r="W40" s="302"/>
      <c r="X40" s="302"/>
      <c r="Y40" s="302"/>
      <c r="Z40" s="302"/>
      <c r="AA40" s="302"/>
      <c r="AB40" s="302"/>
      <c r="AC40" s="302"/>
      <c r="AD40" s="302"/>
      <c r="AE40" s="302"/>
      <c r="AF40" s="302"/>
      <c r="AG40" s="303"/>
    </row>
    <row r="41" spans="2:33" ht="12.75">
      <c r="B41" s="293" t="s">
        <v>11</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row>
    <row r="42" spans="2:33" ht="12.75">
      <c r="B42" s="294" t="s">
        <v>12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sheetData>
  <sheetProtection formatCells="0" formatColumns="0" formatRows="0" insertRows="0" selectLockedCells="1"/>
  <mergeCells count="90">
    <mergeCell ref="B41:AG41"/>
    <mergeCell ref="B42:AG42"/>
    <mergeCell ref="B40:J40"/>
    <mergeCell ref="K40:R40"/>
    <mergeCell ref="S40:AG40"/>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B17:AG17"/>
    <mergeCell ref="B18:J18"/>
    <mergeCell ref="K18:R18"/>
    <mergeCell ref="S18:AG18"/>
    <mergeCell ref="B19:J19"/>
    <mergeCell ref="K19:R19"/>
    <mergeCell ref="S19:AG19"/>
    <mergeCell ref="T16:AG16"/>
    <mergeCell ref="T10:Z10"/>
    <mergeCell ref="F12:L12"/>
    <mergeCell ref="M12:S12"/>
    <mergeCell ref="T12:Z12"/>
    <mergeCell ref="AA12:AG12"/>
    <mergeCell ref="T13:AG15"/>
    <mergeCell ref="F13:S16"/>
    <mergeCell ref="W4:AA4"/>
    <mergeCell ref="AB4:AG4"/>
    <mergeCell ref="A6:AG6"/>
    <mergeCell ref="A7:AG7"/>
    <mergeCell ref="A8:AG8"/>
    <mergeCell ref="B9:E16"/>
    <mergeCell ref="F9:L11"/>
    <mergeCell ref="M9:S11"/>
    <mergeCell ref="T9:Z9"/>
    <mergeCell ref="AA9:AG1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4.xml><?xml version="1.0" encoding="utf-8"?>
<worksheet xmlns="http://schemas.openxmlformats.org/spreadsheetml/2006/main" xmlns:r="http://schemas.openxmlformats.org/officeDocument/2006/relationships">
  <sheetPr>
    <tabColor theme="8" tint="0.5999600291252136"/>
    <pageSetUpPr fitToPage="1"/>
  </sheetPr>
  <dimension ref="A1:AH52"/>
  <sheetViews>
    <sheetView view="pageBreakPreview" zoomScaleSheetLayoutView="100" zoomScalePageLayoutView="0" workbookViewId="0" topLeftCell="A1">
      <selection activeCell="AI6" sqref="AI6"/>
    </sheetView>
  </sheetViews>
  <sheetFormatPr defaultColWidth="2.7109375" defaultRowHeight="15"/>
  <cols>
    <col min="1" max="38" width="2.7109375" style="1" customWidth="1"/>
    <col min="39" max="39" width="3.57421875" style="1" customWidth="1"/>
    <col min="40" max="16384" width="2.7109375" style="1" customWidth="1"/>
  </cols>
  <sheetData>
    <row r="1" spans="1:2" s="76" customFormat="1" ht="15.75">
      <c r="A1" s="75"/>
      <c r="B1" s="84" t="s">
        <v>140</v>
      </c>
    </row>
    <row r="2" s="76" customFormat="1" ht="15.75">
      <c r="B2" s="85" t="s">
        <v>36</v>
      </c>
    </row>
    <row r="3" spans="27:33" s="76" customFormat="1" ht="12.75">
      <c r="AA3" s="120"/>
      <c r="AB3" s="120"/>
      <c r="AC3" s="120"/>
      <c r="AD3" s="120"/>
      <c r="AE3" s="120"/>
      <c r="AF3" s="120"/>
      <c r="AG3" s="120"/>
    </row>
    <row r="4" spans="1:34" ht="15.75">
      <c r="A4" s="1" t="s">
        <v>239</v>
      </c>
      <c r="B4" s="8"/>
      <c r="C4" s="8"/>
      <c r="D4" s="8"/>
      <c r="E4" s="8"/>
      <c r="F4" s="8"/>
      <c r="G4" s="8"/>
      <c r="H4" s="2"/>
      <c r="I4" s="9"/>
      <c r="J4" s="9"/>
      <c r="K4" s="9"/>
      <c r="L4" s="9"/>
      <c r="M4" s="9"/>
      <c r="N4" s="9"/>
      <c r="O4" s="9"/>
      <c r="P4" s="9"/>
      <c r="Q4" s="9"/>
      <c r="R4" s="9"/>
      <c r="S4" s="9"/>
      <c r="T4" s="9"/>
      <c r="U4" s="9"/>
      <c r="V4" s="9"/>
      <c r="W4" s="218"/>
      <c r="X4" s="218"/>
      <c r="Y4" s="218"/>
      <c r="Z4" s="218"/>
      <c r="AA4" s="218"/>
      <c r="AB4" s="219" t="s">
        <v>238</v>
      </c>
      <c r="AC4" s="219"/>
      <c r="AD4" s="219"/>
      <c r="AE4" s="219"/>
      <c r="AF4" s="219"/>
      <c r="AG4" s="219"/>
      <c r="AH4" s="122"/>
    </row>
    <row r="5" spans="2:33" ht="6.75" customHeight="1">
      <c r="B5" s="13"/>
      <c r="C5" s="13"/>
      <c r="D5" s="13"/>
      <c r="E5" s="13"/>
      <c r="F5" s="13"/>
      <c r="G5" s="13"/>
      <c r="H5" s="2"/>
      <c r="I5" s="9"/>
      <c r="J5" s="9"/>
      <c r="K5" s="9"/>
      <c r="L5" s="9"/>
      <c r="M5" s="9"/>
      <c r="N5" s="9"/>
      <c r="O5" s="9"/>
      <c r="P5" s="9"/>
      <c r="Q5" s="9"/>
      <c r="R5" s="9"/>
      <c r="S5" s="9"/>
      <c r="T5" s="9"/>
      <c r="U5" s="9"/>
      <c r="V5" s="9"/>
      <c r="W5" s="121"/>
      <c r="X5" s="11"/>
      <c r="Y5" s="11"/>
      <c r="Z5" s="11"/>
      <c r="AA5" s="11"/>
      <c r="AB5" s="11"/>
      <c r="AC5" s="12"/>
      <c r="AD5" s="12"/>
      <c r="AE5" s="12"/>
      <c r="AF5" s="12"/>
      <c r="AG5" s="12"/>
    </row>
    <row r="6" spans="1:33" ht="12.75">
      <c r="A6" s="317" t="s">
        <v>171</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row>
    <row r="7" spans="1:33" ht="12.75">
      <c r="A7" s="221" t="s">
        <v>167</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row>
    <row r="8" spans="1:33" ht="12.75">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row>
    <row r="9" spans="2:33" ht="16.5" customHeight="1">
      <c r="B9" s="224" t="s">
        <v>1</v>
      </c>
      <c r="C9" s="225"/>
      <c r="D9" s="225"/>
      <c r="E9" s="226"/>
      <c r="F9" s="230" t="s">
        <v>0</v>
      </c>
      <c r="G9" s="231"/>
      <c r="H9" s="231"/>
      <c r="I9" s="231"/>
      <c r="J9" s="231"/>
      <c r="K9" s="231"/>
      <c r="L9" s="232"/>
      <c r="M9" s="239" t="s">
        <v>13</v>
      </c>
      <c r="N9" s="240"/>
      <c r="O9" s="240"/>
      <c r="P9" s="240"/>
      <c r="Q9" s="240"/>
      <c r="R9" s="240"/>
      <c r="S9" s="241"/>
      <c r="T9" s="239" t="s">
        <v>47</v>
      </c>
      <c r="U9" s="240"/>
      <c r="V9" s="240"/>
      <c r="W9" s="240"/>
      <c r="X9" s="240"/>
      <c r="Y9" s="240"/>
      <c r="Z9" s="241"/>
      <c r="AA9" s="239" t="s">
        <v>14</v>
      </c>
      <c r="AB9" s="240"/>
      <c r="AC9" s="240"/>
      <c r="AD9" s="240"/>
      <c r="AE9" s="240"/>
      <c r="AF9" s="240"/>
      <c r="AG9" s="241"/>
    </row>
    <row r="10" spans="2:33" ht="16.5" customHeight="1">
      <c r="B10" s="227"/>
      <c r="C10" s="228"/>
      <c r="D10" s="228"/>
      <c r="E10" s="229"/>
      <c r="F10" s="233"/>
      <c r="G10" s="234"/>
      <c r="H10" s="234"/>
      <c r="I10" s="234"/>
      <c r="J10" s="234"/>
      <c r="K10" s="234"/>
      <c r="L10" s="235"/>
      <c r="M10" s="242"/>
      <c r="N10" s="243"/>
      <c r="O10" s="243"/>
      <c r="P10" s="243"/>
      <c r="Q10" s="243"/>
      <c r="R10" s="243"/>
      <c r="S10" s="244"/>
      <c r="T10" s="251" t="s">
        <v>48</v>
      </c>
      <c r="U10" s="252"/>
      <c r="V10" s="252"/>
      <c r="W10" s="252"/>
      <c r="X10" s="252"/>
      <c r="Y10" s="252"/>
      <c r="Z10" s="253"/>
      <c r="AA10" s="242"/>
      <c r="AB10" s="243"/>
      <c r="AC10" s="243"/>
      <c r="AD10" s="243"/>
      <c r="AE10" s="243"/>
      <c r="AF10" s="243"/>
      <c r="AG10" s="244"/>
    </row>
    <row r="11" spans="2:33" ht="16.5" customHeight="1">
      <c r="B11" s="227"/>
      <c r="C11" s="228"/>
      <c r="D11" s="228"/>
      <c r="E11" s="229"/>
      <c r="F11" s="236"/>
      <c r="G11" s="237"/>
      <c r="H11" s="237"/>
      <c r="I11" s="237"/>
      <c r="J11" s="237"/>
      <c r="K11" s="237"/>
      <c r="L11" s="238"/>
      <c r="M11" s="245"/>
      <c r="N11" s="246"/>
      <c r="O11" s="246"/>
      <c r="P11" s="246"/>
      <c r="Q11" s="246"/>
      <c r="R11" s="246"/>
      <c r="S11" s="247"/>
      <c r="T11" s="27"/>
      <c r="U11" s="28"/>
      <c r="V11" s="28"/>
      <c r="W11" s="28"/>
      <c r="X11" s="28"/>
      <c r="Y11" s="28"/>
      <c r="Z11" s="29"/>
      <c r="AA11" s="245"/>
      <c r="AB11" s="246"/>
      <c r="AC11" s="246"/>
      <c r="AD11" s="246"/>
      <c r="AE11" s="246"/>
      <c r="AF11" s="246"/>
      <c r="AG11" s="247"/>
    </row>
    <row r="12" spans="2:33" ht="16.5" customHeight="1">
      <c r="B12" s="227"/>
      <c r="C12" s="228"/>
      <c r="D12" s="228"/>
      <c r="E12" s="229"/>
      <c r="F12" s="254" t="s">
        <v>224</v>
      </c>
      <c r="G12" s="254"/>
      <c r="H12" s="254"/>
      <c r="I12" s="254"/>
      <c r="J12" s="254"/>
      <c r="K12" s="254"/>
      <c r="L12" s="255"/>
      <c r="M12" s="256" t="s">
        <v>224</v>
      </c>
      <c r="N12" s="256"/>
      <c r="O12" s="256"/>
      <c r="P12" s="256"/>
      <c r="Q12" s="256"/>
      <c r="R12" s="256"/>
      <c r="S12" s="256"/>
      <c r="T12" s="257" t="s">
        <v>224</v>
      </c>
      <c r="U12" s="257"/>
      <c r="V12" s="257"/>
      <c r="W12" s="257"/>
      <c r="X12" s="257"/>
      <c r="Y12" s="257"/>
      <c r="Z12" s="257"/>
      <c r="AA12" s="257" t="s">
        <v>224</v>
      </c>
      <c r="AB12" s="257"/>
      <c r="AC12" s="257"/>
      <c r="AD12" s="257"/>
      <c r="AE12" s="257"/>
      <c r="AF12" s="257"/>
      <c r="AG12" s="257"/>
    </row>
    <row r="13" spans="2:33" ht="16.5" customHeight="1">
      <c r="B13" s="227"/>
      <c r="C13" s="228"/>
      <c r="D13" s="228"/>
      <c r="E13" s="229"/>
      <c r="F13" s="258"/>
      <c r="G13" s="259"/>
      <c r="H13" s="259"/>
      <c r="I13" s="259"/>
      <c r="J13" s="259"/>
      <c r="K13" s="259"/>
      <c r="L13" s="259"/>
      <c r="M13" s="259"/>
      <c r="N13" s="259"/>
      <c r="O13" s="259"/>
      <c r="P13" s="259"/>
      <c r="Q13" s="259"/>
      <c r="R13" s="259"/>
      <c r="S13" s="260"/>
      <c r="T13" s="239" t="s">
        <v>223</v>
      </c>
      <c r="U13" s="240"/>
      <c r="V13" s="240"/>
      <c r="W13" s="240"/>
      <c r="X13" s="240"/>
      <c r="Y13" s="240"/>
      <c r="Z13" s="240"/>
      <c r="AA13" s="240"/>
      <c r="AB13" s="240"/>
      <c r="AC13" s="240"/>
      <c r="AD13" s="240"/>
      <c r="AE13" s="240"/>
      <c r="AF13" s="240"/>
      <c r="AG13" s="241"/>
    </row>
    <row r="14" spans="2:33" ht="16.5" customHeight="1">
      <c r="B14" s="227"/>
      <c r="C14" s="228"/>
      <c r="D14" s="228"/>
      <c r="E14" s="229"/>
      <c r="F14" s="261"/>
      <c r="G14" s="262"/>
      <c r="H14" s="262"/>
      <c r="I14" s="262"/>
      <c r="J14" s="262"/>
      <c r="K14" s="262"/>
      <c r="L14" s="262"/>
      <c r="M14" s="262"/>
      <c r="N14" s="262"/>
      <c r="O14" s="262"/>
      <c r="P14" s="262"/>
      <c r="Q14" s="262"/>
      <c r="R14" s="262"/>
      <c r="S14" s="263"/>
      <c r="T14" s="242"/>
      <c r="U14" s="243"/>
      <c r="V14" s="243"/>
      <c r="W14" s="243"/>
      <c r="X14" s="243"/>
      <c r="Y14" s="243"/>
      <c r="Z14" s="243"/>
      <c r="AA14" s="243"/>
      <c r="AB14" s="243"/>
      <c r="AC14" s="243"/>
      <c r="AD14" s="243"/>
      <c r="AE14" s="243"/>
      <c r="AF14" s="243"/>
      <c r="AG14" s="244"/>
    </row>
    <row r="15" spans="2:33" ht="16.5" customHeight="1">
      <c r="B15" s="227"/>
      <c r="C15" s="228"/>
      <c r="D15" s="228"/>
      <c r="E15" s="229"/>
      <c r="F15" s="261"/>
      <c r="G15" s="262"/>
      <c r="H15" s="262"/>
      <c r="I15" s="262"/>
      <c r="J15" s="262"/>
      <c r="K15" s="262"/>
      <c r="L15" s="262"/>
      <c r="M15" s="262"/>
      <c r="N15" s="262"/>
      <c r="O15" s="262"/>
      <c r="P15" s="262"/>
      <c r="Q15" s="262"/>
      <c r="R15" s="262"/>
      <c r="S15" s="263"/>
      <c r="T15" s="245"/>
      <c r="U15" s="246"/>
      <c r="V15" s="246"/>
      <c r="W15" s="246"/>
      <c r="X15" s="246"/>
      <c r="Y15" s="246"/>
      <c r="Z15" s="246"/>
      <c r="AA15" s="246"/>
      <c r="AB15" s="246"/>
      <c r="AC15" s="246"/>
      <c r="AD15" s="246"/>
      <c r="AE15" s="246"/>
      <c r="AF15" s="246"/>
      <c r="AG15" s="247"/>
    </row>
    <row r="16" spans="2:33" ht="16.5" customHeight="1" thickBot="1">
      <c r="B16" s="227"/>
      <c r="C16" s="228"/>
      <c r="D16" s="228"/>
      <c r="E16" s="229"/>
      <c r="F16" s="264"/>
      <c r="G16" s="265"/>
      <c r="H16" s="265"/>
      <c r="I16" s="265"/>
      <c r="J16" s="265"/>
      <c r="K16" s="265"/>
      <c r="L16" s="265"/>
      <c r="M16" s="265"/>
      <c r="N16" s="265"/>
      <c r="O16" s="265"/>
      <c r="P16" s="265"/>
      <c r="Q16" s="265"/>
      <c r="R16" s="265"/>
      <c r="S16" s="266"/>
      <c r="T16" s="248" t="s">
        <v>224</v>
      </c>
      <c r="U16" s="249"/>
      <c r="V16" s="249"/>
      <c r="W16" s="249"/>
      <c r="X16" s="249"/>
      <c r="Y16" s="249"/>
      <c r="Z16" s="249"/>
      <c r="AA16" s="249"/>
      <c r="AB16" s="249"/>
      <c r="AC16" s="249"/>
      <c r="AD16" s="249"/>
      <c r="AE16" s="249"/>
      <c r="AF16" s="249"/>
      <c r="AG16" s="250"/>
    </row>
    <row r="17" spans="2:33" ht="16.5" customHeight="1" thickTop="1">
      <c r="B17" s="267" t="s">
        <v>3</v>
      </c>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9"/>
    </row>
    <row r="18" spans="2:33" ht="16.5" customHeight="1">
      <c r="B18" s="270" t="s">
        <v>4</v>
      </c>
      <c r="C18" s="271"/>
      <c r="D18" s="271"/>
      <c r="E18" s="271"/>
      <c r="F18" s="271"/>
      <c r="G18" s="271"/>
      <c r="H18" s="271"/>
      <c r="I18" s="271"/>
      <c r="J18" s="271"/>
      <c r="K18" s="272" t="s">
        <v>58</v>
      </c>
      <c r="L18" s="273"/>
      <c r="M18" s="273"/>
      <c r="N18" s="273"/>
      <c r="O18" s="273"/>
      <c r="P18" s="273"/>
      <c r="Q18" s="273"/>
      <c r="R18" s="274"/>
      <c r="S18" s="272" t="s">
        <v>6</v>
      </c>
      <c r="T18" s="273"/>
      <c r="U18" s="273"/>
      <c r="V18" s="273"/>
      <c r="W18" s="273"/>
      <c r="X18" s="273"/>
      <c r="Y18" s="273"/>
      <c r="Z18" s="273"/>
      <c r="AA18" s="273"/>
      <c r="AB18" s="273"/>
      <c r="AC18" s="273"/>
      <c r="AD18" s="273"/>
      <c r="AE18" s="273"/>
      <c r="AF18" s="273"/>
      <c r="AG18" s="274"/>
    </row>
    <row r="19" spans="2:33" ht="16.5" customHeight="1">
      <c r="B19" s="275"/>
      <c r="C19" s="276"/>
      <c r="D19" s="276"/>
      <c r="E19" s="276"/>
      <c r="F19" s="276"/>
      <c r="G19" s="276"/>
      <c r="H19" s="276"/>
      <c r="I19" s="276"/>
      <c r="J19" s="277"/>
      <c r="K19" s="278"/>
      <c r="L19" s="279"/>
      <c r="M19" s="279"/>
      <c r="N19" s="279"/>
      <c r="O19" s="279"/>
      <c r="P19" s="279"/>
      <c r="Q19" s="279"/>
      <c r="R19" s="280"/>
      <c r="S19" s="281"/>
      <c r="T19" s="282"/>
      <c r="U19" s="282"/>
      <c r="V19" s="282"/>
      <c r="W19" s="282"/>
      <c r="X19" s="282"/>
      <c r="Y19" s="282"/>
      <c r="Z19" s="282"/>
      <c r="AA19" s="282"/>
      <c r="AB19" s="282"/>
      <c r="AC19" s="282"/>
      <c r="AD19" s="282"/>
      <c r="AE19" s="282"/>
      <c r="AF19" s="282"/>
      <c r="AG19" s="283"/>
    </row>
    <row r="20" spans="2:33" ht="16.5" customHeight="1">
      <c r="B20" s="284"/>
      <c r="C20" s="285"/>
      <c r="D20" s="285"/>
      <c r="E20" s="285"/>
      <c r="F20" s="285"/>
      <c r="G20" s="285"/>
      <c r="H20" s="285"/>
      <c r="I20" s="285"/>
      <c r="J20" s="286"/>
      <c r="K20" s="287"/>
      <c r="L20" s="288"/>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284"/>
      <c r="C21" s="285"/>
      <c r="D21" s="285"/>
      <c r="E21" s="285"/>
      <c r="F21" s="285"/>
      <c r="G21" s="285"/>
      <c r="H21" s="285"/>
      <c r="I21" s="285"/>
      <c r="J21" s="286"/>
      <c r="K21" s="287"/>
      <c r="L21" s="288"/>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284"/>
      <c r="C22" s="285"/>
      <c r="D22" s="285"/>
      <c r="E22" s="285"/>
      <c r="F22" s="285"/>
      <c r="G22" s="285"/>
      <c r="H22" s="285"/>
      <c r="I22" s="285"/>
      <c r="J22" s="286"/>
      <c r="K22" s="287"/>
      <c r="L22" s="288"/>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284"/>
      <c r="C23" s="285"/>
      <c r="D23" s="285"/>
      <c r="E23" s="285"/>
      <c r="F23" s="285"/>
      <c r="G23" s="285"/>
      <c r="H23" s="285"/>
      <c r="I23" s="285"/>
      <c r="J23" s="286"/>
      <c r="K23" s="287"/>
      <c r="L23" s="288"/>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284"/>
      <c r="C24" s="285"/>
      <c r="D24" s="285"/>
      <c r="E24" s="285"/>
      <c r="F24" s="285"/>
      <c r="G24" s="285"/>
      <c r="H24" s="285"/>
      <c r="I24" s="285"/>
      <c r="J24" s="286"/>
      <c r="K24" s="287"/>
      <c r="L24" s="288"/>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284"/>
      <c r="C25" s="285"/>
      <c r="D25" s="285"/>
      <c r="E25" s="285"/>
      <c r="F25" s="285"/>
      <c r="G25" s="285"/>
      <c r="H25" s="285"/>
      <c r="I25" s="285"/>
      <c r="J25" s="286"/>
      <c r="K25" s="287"/>
      <c r="L25" s="288"/>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284"/>
      <c r="C26" s="285"/>
      <c r="D26" s="285"/>
      <c r="E26" s="285"/>
      <c r="F26" s="285"/>
      <c r="G26" s="285"/>
      <c r="H26" s="285"/>
      <c r="I26" s="285"/>
      <c r="J26" s="286"/>
      <c r="K26" s="287"/>
      <c r="L26" s="288"/>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284"/>
      <c r="C27" s="285"/>
      <c r="D27" s="285"/>
      <c r="E27" s="285"/>
      <c r="F27" s="285"/>
      <c r="G27" s="285"/>
      <c r="H27" s="285"/>
      <c r="I27" s="285"/>
      <c r="J27" s="286"/>
      <c r="K27" s="287"/>
      <c r="L27" s="288"/>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284"/>
      <c r="C28" s="285"/>
      <c r="D28" s="285"/>
      <c r="E28" s="285"/>
      <c r="F28" s="285"/>
      <c r="G28" s="285"/>
      <c r="H28" s="285"/>
      <c r="I28" s="285"/>
      <c r="J28" s="286"/>
      <c r="K28" s="287"/>
      <c r="L28" s="288"/>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284"/>
      <c r="C29" s="285"/>
      <c r="D29" s="285"/>
      <c r="E29" s="285"/>
      <c r="F29" s="285"/>
      <c r="G29" s="285"/>
      <c r="H29" s="285"/>
      <c r="I29" s="285"/>
      <c r="J29" s="286"/>
      <c r="K29" s="287"/>
      <c r="L29" s="288"/>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284"/>
      <c r="C30" s="285"/>
      <c r="D30" s="285"/>
      <c r="E30" s="285"/>
      <c r="F30" s="285"/>
      <c r="G30" s="285"/>
      <c r="H30" s="285"/>
      <c r="I30" s="285"/>
      <c r="J30" s="286"/>
      <c r="K30" s="287"/>
      <c r="L30" s="288"/>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284"/>
      <c r="C31" s="285"/>
      <c r="D31" s="285"/>
      <c r="E31" s="285"/>
      <c r="F31" s="285"/>
      <c r="G31" s="285"/>
      <c r="H31" s="285"/>
      <c r="I31" s="285"/>
      <c r="J31" s="286"/>
      <c r="K31" s="287"/>
      <c r="L31" s="288"/>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284"/>
      <c r="C32" s="285"/>
      <c r="D32" s="285"/>
      <c r="E32" s="285"/>
      <c r="F32" s="285"/>
      <c r="G32" s="285"/>
      <c r="H32" s="285"/>
      <c r="I32" s="285"/>
      <c r="J32" s="286"/>
      <c r="K32" s="287"/>
      <c r="L32" s="288"/>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284"/>
      <c r="C33" s="285"/>
      <c r="D33" s="285"/>
      <c r="E33" s="285"/>
      <c r="F33" s="285"/>
      <c r="G33" s="285"/>
      <c r="H33" s="285"/>
      <c r="I33" s="285"/>
      <c r="J33" s="286"/>
      <c r="K33" s="287"/>
      <c r="L33" s="288"/>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284"/>
      <c r="C34" s="285"/>
      <c r="D34" s="285"/>
      <c r="E34" s="285"/>
      <c r="F34" s="285"/>
      <c r="G34" s="285"/>
      <c r="H34" s="285"/>
      <c r="I34" s="285"/>
      <c r="J34" s="286"/>
      <c r="K34" s="287"/>
      <c r="L34" s="288"/>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284"/>
      <c r="C35" s="285"/>
      <c r="D35" s="285"/>
      <c r="E35" s="285"/>
      <c r="F35" s="285"/>
      <c r="G35" s="285"/>
      <c r="H35" s="285"/>
      <c r="I35" s="285"/>
      <c r="J35" s="286"/>
      <c r="K35" s="287"/>
      <c r="L35" s="288"/>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284"/>
      <c r="C36" s="285"/>
      <c r="D36" s="285"/>
      <c r="E36" s="285"/>
      <c r="F36" s="285"/>
      <c r="G36" s="285"/>
      <c r="H36" s="285"/>
      <c r="I36" s="285"/>
      <c r="J36" s="286"/>
      <c r="K36" s="287"/>
      <c r="L36" s="288"/>
      <c r="M36" s="288"/>
      <c r="N36" s="288"/>
      <c r="O36" s="288"/>
      <c r="P36" s="288"/>
      <c r="Q36" s="288"/>
      <c r="R36" s="289"/>
      <c r="S36" s="290"/>
      <c r="T36" s="291"/>
      <c r="U36" s="291"/>
      <c r="V36" s="291"/>
      <c r="W36" s="291"/>
      <c r="X36" s="291"/>
      <c r="Y36" s="291"/>
      <c r="Z36" s="291"/>
      <c r="AA36" s="291"/>
      <c r="AB36" s="291"/>
      <c r="AC36" s="291"/>
      <c r="AD36" s="291"/>
      <c r="AE36" s="291"/>
      <c r="AF36" s="291"/>
      <c r="AG36" s="292"/>
    </row>
    <row r="37" spans="2:33" ht="16.5" customHeight="1">
      <c r="B37" s="284"/>
      <c r="C37" s="285"/>
      <c r="D37" s="285"/>
      <c r="E37" s="285"/>
      <c r="F37" s="285"/>
      <c r="G37" s="285"/>
      <c r="H37" s="285"/>
      <c r="I37" s="285"/>
      <c r="J37" s="286"/>
      <c r="K37" s="287"/>
      <c r="L37" s="288"/>
      <c r="M37" s="288"/>
      <c r="N37" s="288"/>
      <c r="O37" s="288"/>
      <c r="P37" s="288"/>
      <c r="Q37" s="288"/>
      <c r="R37" s="289"/>
      <c r="S37" s="290"/>
      <c r="T37" s="291"/>
      <c r="U37" s="291"/>
      <c r="V37" s="291"/>
      <c r="W37" s="291"/>
      <c r="X37" s="291"/>
      <c r="Y37" s="291"/>
      <c r="Z37" s="291"/>
      <c r="AA37" s="291"/>
      <c r="AB37" s="291"/>
      <c r="AC37" s="291"/>
      <c r="AD37" s="291"/>
      <c r="AE37" s="291"/>
      <c r="AF37" s="291"/>
      <c r="AG37" s="292"/>
    </row>
    <row r="38" spans="2:33" ht="16.5" customHeight="1">
      <c r="B38" s="284"/>
      <c r="C38" s="285"/>
      <c r="D38" s="285"/>
      <c r="E38" s="285"/>
      <c r="F38" s="285"/>
      <c r="G38" s="285"/>
      <c r="H38" s="285"/>
      <c r="I38" s="285"/>
      <c r="J38" s="286"/>
      <c r="K38" s="287"/>
      <c r="L38" s="288"/>
      <c r="M38" s="288"/>
      <c r="N38" s="288"/>
      <c r="O38" s="288"/>
      <c r="P38" s="288"/>
      <c r="Q38" s="288"/>
      <c r="R38" s="289"/>
      <c r="S38" s="290"/>
      <c r="T38" s="291"/>
      <c r="U38" s="291"/>
      <c r="V38" s="291"/>
      <c r="W38" s="291"/>
      <c r="X38" s="291"/>
      <c r="Y38" s="291"/>
      <c r="Z38" s="291"/>
      <c r="AA38" s="291"/>
      <c r="AB38" s="291"/>
      <c r="AC38" s="291"/>
      <c r="AD38" s="291"/>
      <c r="AE38" s="291"/>
      <c r="AF38" s="291"/>
      <c r="AG38" s="292"/>
    </row>
    <row r="39" spans="2:33" ht="16.5" customHeight="1">
      <c r="B39" s="284"/>
      <c r="C39" s="285"/>
      <c r="D39" s="285"/>
      <c r="E39" s="285"/>
      <c r="F39" s="285"/>
      <c r="G39" s="285"/>
      <c r="H39" s="285"/>
      <c r="I39" s="285"/>
      <c r="J39" s="286"/>
      <c r="K39" s="287"/>
      <c r="L39" s="288"/>
      <c r="M39" s="288"/>
      <c r="N39" s="288"/>
      <c r="O39" s="288"/>
      <c r="P39" s="288"/>
      <c r="Q39" s="288"/>
      <c r="R39" s="289"/>
      <c r="S39" s="290"/>
      <c r="T39" s="291"/>
      <c r="U39" s="291"/>
      <c r="V39" s="291"/>
      <c r="W39" s="291"/>
      <c r="X39" s="291"/>
      <c r="Y39" s="291"/>
      <c r="Z39" s="291"/>
      <c r="AA39" s="291"/>
      <c r="AB39" s="291"/>
      <c r="AC39" s="291"/>
      <c r="AD39" s="291"/>
      <c r="AE39" s="291"/>
      <c r="AF39" s="291"/>
      <c r="AG39" s="292"/>
    </row>
    <row r="40" spans="2:33" ht="18.75" customHeight="1">
      <c r="B40" s="295" t="s">
        <v>141</v>
      </c>
      <c r="C40" s="296"/>
      <c r="D40" s="296"/>
      <c r="E40" s="296"/>
      <c r="F40" s="296"/>
      <c r="G40" s="296"/>
      <c r="H40" s="296"/>
      <c r="I40" s="296"/>
      <c r="J40" s="297"/>
      <c r="K40" s="298">
        <f>SUM(K19:R39)</f>
        <v>0</v>
      </c>
      <c r="L40" s="299"/>
      <c r="M40" s="299"/>
      <c r="N40" s="299"/>
      <c r="O40" s="299"/>
      <c r="P40" s="299"/>
      <c r="Q40" s="299"/>
      <c r="R40" s="300"/>
      <c r="S40" s="301"/>
      <c r="T40" s="302"/>
      <c r="U40" s="302"/>
      <c r="V40" s="302"/>
      <c r="W40" s="302"/>
      <c r="X40" s="302"/>
      <c r="Y40" s="302"/>
      <c r="Z40" s="302"/>
      <c r="AA40" s="302"/>
      <c r="AB40" s="302"/>
      <c r="AC40" s="302"/>
      <c r="AD40" s="302"/>
      <c r="AE40" s="302"/>
      <c r="AF40" s="302"/>
      <c r="AG40" s="303"/>
    </row>
    <row r="41" spans="2:33" ht="13.5" customHeight="1">
      <c r="B41" s="309" t="s">
        <v>35</v>
      </c>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1"/>
    </row>
    <row r="42" spans="2:33" ht="12.75">
      <c r="B42" s="32" t="s">
        <v>7</v>
      </c>
      <c r="C42" s="33"/>
      <c r="D42" s="33"/>
      <c r="E42" s="33"/>
      <c r="F42" s="33"/>
      <c r="G42" s="33"/>
      <c r="H42" s="33"/>
      <c r="I42" s="33"/>
      <c r="J42" s="34"/>
      <c r="K42" s="32" t="s">
        <v>8</v>
      </c>
      <c r="L42" s="33"/>
      <c r="M42" s="33"/>
      <c r="N42" s="33"/>
      <c r="O42" s="33"/>
      <c r="P42" s="33"/>
      <c r="Q42" s="34"/>
      <c r="R42" s="32" t="s">
        <v>9</v>
      </c>
      <c r="S42" s="34"/>
      <c r="T42" s="32" t="s">
        <v>10</v>
      </c>
      <c r="U42" s="33"/>
      <c r="V42" s="33"/>
      <c r="W42" s="34"/>
      <c r="X42" s="306" t="s">
        <v>5</v>
      </c>
      <c r="Y42" s="307"/>
      <c r="Z42" s="307"/>
      <c r="AA42" s="307"/>
      <c r="AB42" s="308"/>
      <c r="AC42" s="32" t="s">
        <v>52</v>
      </c>
      <c r="AD42" s="33"/>
      <c r="AE42" s="33"/>
      <c r="AF42" s="33"/>
      <c r="AG42" s="34"/>
    </row>
    <row r="43" spans="2:33" ht="12.75">
      <c r="B43" s="312"/>
      <c r="C43" s="316"/>
      <c r="D43" s="316"/>
      <c r="E43" s="316"/>
      <c r="F43" s="316"/>
      <c r="G43" s="316"/>
      <c r="H43" s="316"/>
      <c r="I43" s="316"/>
      <c r="J43" s="316"/>
      <c r="K43" s="312"/>
      <c r="L43" s="316"/>
      <c r="M43" s="316"/>
      <c r="N43" s="316"/>
      <c r="O43" s="316"/>
      <c r="P43" s="316"/>
      <c r="Q43" s="316"/>
      <c r="R43" s="312"/>
      <c r="S43" s="313"/>
      <c r="T43" s="318"/>
      <c r="U43" s="319"/>
      <c r="V43" s="319"/>
      <c r="W43" s="320"/>
      <c r="X43" s="304">
        <f aca="true" t="shared" si="0" ref="X43:X50">R43*T43</f>
        <v>0</v>
      </c>
      <c r="Y43" s="304"/>
      <c r="Z43" s="304"/>
      <c r="AA43" s="304"/>
      <c r="AB43" s="304"/>
      <c r="AC43" s="305"/>
      <c r="AD43" s="305"/>
      <c r="AE43" s="305"/>
      <c r="AF43" s="305"/>
      <c r="AG43" s="305"/>
    </row>
    <row r="44" spans="2:33" ht="12.75">
      <c r="B44" s="312"/>
      <c r="C44" s="316"/>
      <c r="D44" s="316"/>
      <c r="E44" s="316"/>
      <c r="F44" s="316"/>
      <c r="G44" s="316"/>
      <c r="H44" s="316"/>
      <c r="I44" s="316"/>
      <c r="J44" s="316"/>
      <c r="K44" s="312"/>
      <c r="L44" s="316"/>
      <c r="M44" s="316"/>
      <c r="N44" s="316"/>
      <c r="O44" s="316"/>
      <c r="P44" s="316"/>
      <c r="Q44" s="316"/>
      <c r="R44" s="312"/>
      <c r="S44" s="313"/>
      <c r="T44" s="318"/>
      <c r="U44" s="319"/>
      <c r="V44" s="319"/>
      <c r="W44" s="320"/>
      <c r="X44" s="304">
        <f t="shared" si="0"/>
        <v>0</v>
      </c>
      <c r="Y44" s="304"/>
      <c r="Z44" s="304"/>
      <c r="AA44" s="304"/>
      <c r="AB44" s="304"/>
      <c r="AC44" s="305"/>
      <c r="AD44" s="305"/>
      <c r="AE44" s="305"/>
      <c r="AF44" s="305"/>
      <c r="AG44" s="305"/>
    </row>
    <row r="45" spans="2:33" ht="12.75">
      <c r="B45" s="312"/>
      <c r="C45" s="316"/>
      <c r="D45" s="316"/>
      <c r="E45" s="316"/>
      <c r="F45" s="316"/>
      <c r="G45" s="316"/>
      <c r="H45" s="316"/>
      <c r="I45" s="316"/>
      <c r="J45" s="316"/>
      <c r="K45" s="312"/>
      <c r="L45" s="316"/>
      <c r="M45" s="316"/>
      <c r="N45" s="316"/>
      <c r="O45" s="316"/>
      <c r="P45" s="316"/>
      <c r="Q45" s="316"/>
      <c r="R45" s="312"/>
      <c r="S45" s="313"/>
      <c r="T45" s="318"/>
      <c r="U45" s="319"/>
      <c r="V45" s="319"/>
      <c r="W45" s="320"/>
      <c r="X45" s="304">
        <f t="shared" si="0"/>
        <v>0</v>
      </c>
      <c r="Y45" s="304"/>
      <c r="Z45" s="304"/>
      <c r="AA45" s="304"/>
      <c r="AB45" s="304"/>
      <c r="AC45" s="305"/>
      <c r="AD45" s="305"/>
      <c r="AE45" s="305"/>
      <c r="AF45" s="305"/>
      <c r="AG45" s="305"/>
    </row>
    <row r="46" spans="2:33" ht="12.75">
      <c r="B46" s="312"/>
      <c r="C46" s="316"/>
      <c r="D46" s="316"/>
      <c r="E46" s="316"/>
      <c r="F46" s="316"/>
      <c r="G46" s="316"/>
      <c r="H46" s="316"/>
      <c r="I46" s="316"/>
      <c r="J46" s="316"/>
      <c r="K46" s="312"/>
      <c r="L46" s="316"/>
      <c r="M46" s="316"/>
      <c r="N46" s="316"/>
      <c r="O46" s="316"/>
      <c r="P46" s="316"/>
      <c r="Q46" s="316"/>
      <c r="R46" s="312"/>
      <c r="S46" s="313"/>
      <c r="T46" s="318"/>
      <c r="U46" s="319"/>
      <c r="V46" s="319"/>
      <c r="W46" s="320"/>
      <c r="X46" s="304">
        <f t="shared" si="0"/>
        <v>0</v>
      </c>
      <c r="Y46" s="304"/>
      <c r="Z46" s="304"/>
      <c r="AA46" s="304"/>
      <c r="AB46" s="304"/>
      <c r="AC46" s="305"/>
      <c r="AD46" s="305"/>
      <c r="AE46" s="305"/>
      <c r="AF46" s="305"/>
      <c r="AG46" s="305"/>
    </row>
    <row r="47" spans="2:33" ht="12.75">
      <c r="B47" s="312"/>
      <c r="C47" s="316"/>
      <c r="D47" s="316"/>
      <c r="E47" s="316"/>
      <c r="F47" s="316"/>
      <c r="G47" s="316"/>
      <c r="H47" s="316"/>
      <c r="I47" s="316"/>
      <c r="J47" s="316"/>
      <c r="K47" s="312"/>
      <c r="L47" s="316"/>
      <c r="M47" s="316"/>
      <c r="N47" s="316"/>
      <c r="O47" s="316"/>
      <c r="P47" s="316"/>
      <c r="Q47" s="316"/>
      <c r="R47" s="312"/>
      <c r="S47" s="313"/>
      <c r="T47" s="318"/>
      <c r="U47" s="319"/>
      <c r="V47" s="319"/>
      <c r="W47" s="320"/>
      <c r="X47" s="304">
        <f t="shared" si="0"/>
        <v>0</v>
      </c>
      <c r="Y47" s="304"/>
      <c r="Z47" s="304"/>
      <c r="AA47" s="304"/>
      <c r="AB47" s="304"/>
      <c r="AC47" s="305"/>
      <c r="AD47" s="305"/>
      <c r="AE47" s="305"/>
      <c r="AF47" s="305"/>
      <c r="AG47" s="305"/>
    </row>
    <row r="48" spans="2:33" ht="12.75">
      <c r="B48" s="312"/>
      <c r="C48" s="316"/>
      <c r="D48" s="316"/>
      <c r="E48" s="316"/>
      <c r="F48" s="316"/>
      <c r="G48" s="316"/>
      <c r="H48" s="316"/>
      <c r="I48" s="316"/>
      <c r="J48" s="316"/>
      <c r="K48" s="312"/>
      <c r="L48" s="316"/>
      <c r="M48" s="316"/>
      <c r="N48" s="316"/>
      <c r="O48" s="316"/>
      <c r="P48" s="316"/>
      <c r="Q48" s="316"/>
      <c r="R48" s="312"/>
      <c r="S48" s="313"/>
      <c r="T48" s="318"/>
      <c r="U48" s="319"/>
      <c r="V48" s="319"/>
      <c r="W48" s="320"/>
      <c r="X48" s="304">
        <f t="shared" si="0"/>
        <v>0</v>
      </c>
      <c r="Y48" s="304"/>
      <c r="Z48" s="304"/>
      <c r="AA48" s="304"/>
      <c r="AB48" s="304"/>
      <c r="AC48" s="305"/>
      <c r="AD48" s="305"/>
      <c r="AE48" s="305"/>
      <c r="AF48" s="305"/>
      <c r="AG48" s="305"/>
    </row>
    <row r="49" spans="2:33" ht="12.75">
      <c r="B49" s="312"/>
      <c r="C49" s="316"/>
      <c r="D49" s="316"/>
      <c r="E49" s="316"/>
      <c r="F49" s="316"/>
      <c r="G49" s="316"/>
      <c r="H49" s="316"/>
      <c r="I49" s="316"/>
      <c r="J49" s="316"/>
      <c r="K49" s="312"/>
      <c r="L49" s="316"/>
      <c r="M49" s="316"/>
      <c r="N49" s="316"/>
      <c r="O49" s="316"/>
      <c r="P49" s="316"/>
      <c r="Q49" s="316"/>
      <c r="R49" s="312"/>
      <c r="S49" s="313"/>
      <c r="T49" s="318"/>
      <c r="U49" s="319"/>
      <c r="V49" s="319"/>
      <c r="W49" s="320"/>
      <c r="X49" s="304">
        <f t="shared" si="0"/>
        <v>0</v>
      </c>
      <c r="Y49" s="304"/>
      <c r="Z49" s="304"/>
      <c r="AA49" s="304"/>
      <c r="AB49" s="304"/>
      <c r="AC49" s="305"/>
      <c r="AD49" s="305"/>
      <c r="AE49" s="305"/>
      <c r="AF49" s="305"/>
      <c r="AG49" s="305"/>
    </row>
    <row r="50" spans="2:33" ht="12.75">
      <c r="B50" s="321"/>
      <c r="C50" s="326"/>
      <c r="D50" s="326"/>
      <c r="E50" s="326"/>
      <c r="F50" s="326"/>
      <c r="G50" s="326"/>
      <c r="H50" s="326"/>
      <c r="I50" s="326"/>
      <c r="J50" s="326"/>
      <c r="K50" s="321"/>
      <c r="L50" s="326"/>
      <c r="M50" s="326"/>
      <c r="N50" s="326"/>
      <c r="O50" s="326"/>
      <c r="P50" s="326"/>
      <c r="Q50" s="326"/>
      <c r="R50" s="321"/>
      <c r="S50" s="322"/>
      <c r="T50" s="323"/>
      <c r="U50" s="324"/>
      <c r="V50" s="324"/>
      <c r="W50" s="325"/>
      <c r="X50" s="314">
        <f t="shared" si="0"/>
        <v>0</v>
      </c>
      <c r="Y50" s="314"/>
      <c r="Z50" s="314"/>
      <c r="AA50" s="314"/>
      <c r="AB50" s="314"/>
      <c r="AC50" s="315"/>
      <c r="AD50" s="315"/>
      <c r="AE50" s="315"/>
      <c r="AF50" s="315"/>
      <c r="AG50" s="315"/>
    </row>
    <row r="51" spans="2:33" ht="12.75">
      <c r="B51" s="293" t="s">
        <v>11</v>
      </c>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row>
    <row r="52" spans="2:33" ht="12.75">
      <c r="B52" s="294" t="s">
        <v>12</v>
      </c>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row>
  </sheetData>
  <sheetProtection formatCells="0" formatColumns="0" formatRows="0" insertRows="0" selectLockedCells="1"/>
  <mergeCells count="140">
    <mergeCell ref="T13:AG15"/>
    <mergeCell ref="T16:AG16"/>
    <mergeCell ref="F13:S16"/>
    <mergeCell ref="K37:R37"/>
    <mergeCell ref="S37:AG37"/>
    <mergeCell ref="K38:R38"/>
    <mergeCell ref="S38:AG38"/>
    <mergeCell ref="K36:R36"/>
    <mergeCell ref="S36:AG36"/>
    <mergeCell ref="K34:R34"/>
    <mergeCell ref="S34:AG34"/>
    <mergeCell ref="K35:R35"/>
    <mergeCell ref="S35:AG35"/>
    <mergeCell ref="K31:R31"/>
    <mergeCell ref="S31:AG31"/>
    <mergeCell ref="K32:R32"/>
    <mergeCell ref="S32:AG32"/>
    <mergeCell ref="K33:R33"/>
    <mergeCell ref="S33:AG33"/>
    <mergeCell ref="K28:R28"/>
    <mergeCell ref="S28:AG28"/>
    <mergeCell ref="K29:R29"/>
    <mergeCell ref="S29:AG29"/>
    <mergeCell ref="K30:R30"/>
    <mergeCell ref="S30:AG30"/>
    <mergeCell ref="S24:AG24"/>
    <mergeCell ref="K25:R25"/>
    <mergeCell ref="S25:AG25"/>
    <mergeCell ref="S26:AG26"/>
    <mergeCell ref="K27:R27"/>
    <mergeCell ref="S27:AG27"/>
    <mergeCell ref="K39:R39"/>
    <mergeCell ref="S39:AG39"/>
    <mergeCell ref="K19:R19"/>
    <mergeCell ref="S19:AG19"/>
    <mergeCell ref="K20:R20"/>
    <mergeCell ref="S20:AG20"/>
    <mergeCell ref="K22:R22"/>
    <mergeCell ref="S22:AG22"/>
    <mergeCell ref="S23:AG23"/>
    <mergeCell ref="K24:R24"/>
    <mergeCell ref="T9:Z9"/>
    <mergeCell ref="T10:Z10"/>
    <mergeCell ref="W4:AA4"/>
    <mergeCell ref="AB4:AG4"/>
    <mergeCell ref="R48:S48"/>
    <mergeCell ref="T48:W48"/>
    <mergeCell ref="R45:S45"/>
    <mergeCell ref="T45:W45"/>
    <mergeCell ref="T44:W44"/>
    <mergeCell ref="T47:W47"/>
    <mergeCell ref="B46:J46"/>
    <mergeCell ref="K46:Q46"/>
    <mergeCell ref="B47:J47"/>
    <mergeCell ref="K47:Q47"/>
    <mergeCell ref="B48:J48"/>
    <mergeCell ref="K48:Q48"/>
    <mergeCell ref="T50:W50"/>
    <mergeCell ref="B49:J49"/>
    <mergeCell ref="B44:J44"/>
    <mergeCell ref="K44:Q44"/>
    <mergeCell ref="B45:J45"/>
    <mergeCell ref="B50:J50"/>
    <mergeCell ref="R44:S44"/>
    <mergeCell ref="K45:Q45"/>
    <mergeCell ref="K49:Q49"/>
    <mergeCell ref="K50:Q50"/>
    <mergeCell ref="T43:W43"/>
    <mergeCell ref="B52:AG52"/>
    <mergeCell ref="R49:S49"/>
    <mergeCell ref="T49:W49"/>
    <mergeCell ref="R46:S46"/>
    <mergeCell ref="T46:W46"/>
    <mergeCell ref="R47:S47"/>
    <mergeCell ref="B51:AG51"/>
    <mergeCell ref="B43:J43"/>
    <mergeCell ref="R50:S50"/>
    <mergeCell ref="AA9:AG11"/>
    <mergeCell ref="S18:AG18"/>
    <mergeCell ref="B17:AG17"/>
    <mergeCell ref="F12:L12"/>
    <mergeCell ref="A6:AG6"/>
    <mergeCell ref="B9:E16"/>
    <mergeCell ref="F9:L11"/>
    <mergeCell ref="M9:S11"/>
    <mergeCell ref="T12:Z12"/>
    <mergeCell ref="AA12:AG12"/>
    <mergeCell ref="A7:AG7"/>
    <mergeCell ref="M12:S12"/>
    <mergeCell ref="X49:AB49"/>
    <mergeCell ref="X50:AB50"/>
    <mergeCell ref="AC47:AG47"/>
    <mergeCell ref="AC48:AG48"/>
    <mergeCell ref="AC49:AG49"/>
    <mergeCell ref="AC50:AG50"/>
    <mergeCell ref="K43:Q43"/>
    <mergeCell ref="K18:R18"/>
    <mergeCell ref="A8:AG8"/>
    <mergeCell ref="X44:AB44"/>
    <mergeCell ref="X45:AB45"/>
    <mergeCell ref="B18:J18"/>
    <mergeCell ref="K40:R40"/>
    <mergeCell ref="B40:J40"/>
    <mergeCell ref="X42:AB42"/>
    <mergeCell ref="B41:AG41"/>
    <mergeCell ref="S40:AG40"/>
    <mergeCell ref="R43:S43"/>
    <mergeCell ref="X46:AB46"/>
    <mergeCell ref="X47:AB47"/>
    <mergeCell ref="X48:AB48"/>
    <mergeCell ref="AC43:AG43"/>
    <mergeCell ref="AC44:AG44"/>
    <mergeCell ref="AC45:AG45"/>
    <mergeCell ref="AC46:AG46"/>
    <mergeCell ref="X43:AB43"/>
    <mergeCell ref="B19:J19"/>
    <mergeCell ref="B20:J20"/>
    <mergeCell ref="B21:J21"/>
    <mergeCell ref="K21:R21"/>
    <mergeCell ref="S21:AG21"/>
    <mergeCell ref="B22:J22"/>
    <mergeCell ref="B23:J23"/>
    <mergeCell ref="K23:R23"/>
    <mergeCell ref="B24:J24"/>
    <mergeCell ref="B25:J25"/>
    <mergeCell ref="B26:J26"/>
    <mergeCell ref="K26:R26"/>
    <mergeCell ref="B27:J27"/>
    <mergeCell ref="B28:J28"/>
    <mergeCell ref="B29:J29"/>
    <mergeCell ref="B30:J30"/>
    <mergeCell ref="B31:J31"/>
    <mergeCell ref="B32:J32"/>
    <mergeCell ref="B36:J36"/>
    <mergeCell ref="B37:J37"/>
    <mergeCell ref="B38:J38"/>
    <mergeCell ref="B39:J39"/>
    <mergeCell ref="B33:J33"/>
    <mergeCell ref="B34:J34"/>
    <mergeCell ref="B35:J35"/>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AG42"/>
  <sheetViews>
    <sheetView view="pageBreakPreview" zoomScaleSheetLayoutView="100" zoomScalePageLayoutView="0" workbookViewId="0" topLeftCell="A1">
      <selection activeCell="AS28" sqref="AS28"/>
    </sheetView>
  </sheetViews>
  <sheetFormatPr defaultColWidth="2.7109375" defaultRowHeight="15"/>
  <cols>
    <col min="1" max="16384" width="2.7109375" style="1" customWidth="1"/>
  </cols>
  <sheetData>
    <row r="1" spans="1:2" s="76" customFormat="1" ht="15.75">
      <c r="A1" s="75"/>
      <c r="B1" s="84" t="s">
        <v>140</v>
      </c>
    </row>
    <row r="2" s="76" customFormat="1" ht="15.75">
      <c r="B2" s="85" t="s">
        <v>36</v>
      </c>
    </row>
    <row r="3" s="76" customFormat="1" ht="12.75"/>
    <row r="4" spans="1:33" ht="15.75">
      <c r="A4" s="1" t="s">
        <v>174</v>
      </c>
      <c r="B4" s="8"/>
      <c r="C4" s="8"/>
      <c r="D4" s="8"/>
      <c r="E4" s="8"/>
      <c r="F4" s="8"/>
      <c r="G4" s="8"/>
      <c r="H4" s="26"/>
      <c r="I4" s="9"/>
      <c r="J4" s="9"/>
      <c r="K4" s="9"/>
      <c r="L4" s="9"/>
      <c r="M4" s="9"/>
      <c r="N4" s="9"/>
      <c r="O4" s="9"/>
      <c r="P4" s="9"/>
      <c r="Q4" s="9"/>
      <c r="R4" s="9"/>
      <c r="S4" s="9"/>
      <c r="T4" s="9"/>
      <c r="U4" s="9"/>
      <c r="V4" s="9"/>
      <c r="W4" s="218"/>
      <c r="X4" s="218"/>
      <c r="Y4" s="218"/>
      <c r="Z4" s="218"/>
      <c r="AA4" s="218"/>
      <c r="AB4" s="219"/>
      <c r="AC4" s="219"/>
      <c r="AD4" s="219"/>
      <c r="AE4" s="219"/>
      <c r="AF4" s="219"/>
      <c r="AG4" s="219"/>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2.75">
      <c r="A6" s="220" t="s">
        <v>171</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row>
    <row r="7" spans="1:33" ht="12.75">
      <c r="A7" s="221" t="s">
        <v>172</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row>
    <row r="8" spans="1:33" ht="12.75">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row>
    <row r="9" spans="2:33" ht="16.5" customHeight="1">
      <c r="B9" s="224" t="s">
        <v>1</v>
      </c>
      <c r="C9" s="225"/>
      <c r="D9" s="225"/>
      <c r="E9" s="226"/>
      <c r="F9" s="230" t="s">
        <v>0</v>
      </c>
      <c r="G9" s="231"/>
      <c r="H9" s="231"/>
      <c r="I9" s="231"/>
      <c r="J9" s="231"/>
      <c r="K9" s="231"/>
      <c r="L9" s="232"/>
      <c r="M9" s="239" t="s">
        <v>13</v>
      </c>
      <c r="N9" s="240"/>
      <c r="O9" s="240"/>
      <c r="P9" s="240"/>
      <c r="Q9" s="240"/>
      <c r="R9" s="240"/>
      <c r="S9" s="241"/>
      <c r="T9" s="239" t="s">
        <v>47</v>
      </c>
      <c r="U9" s="240"/>
      <c r="V9" s="240"/>
      <c r="W9" s="240"/>
      <c r="X9" s="240"/>
      <c r="Y9" s="240"/>
      <c r="Z9" s="241"/>
      <c r="AA9" s="239" t="s">
        <v>229</v>
      </c>
      <c r="AB9" s="240"/>
      <c r="AC9" s="240"/>
      <c r="AD9" s="240"/>
      <c r="AE9" s="240"/>
      <c r="AF9" s="240"/>
      <c r="AG9" s="241"/>
    </row>
    <row r="10" spans="2:33" ht="16.5" customHeight="1">
      <c r="B10" s="227"/>
      <c r="C10" s="228"/>
      <c r="D10" s="228"/>
      <c r="E10" s="229"/>
      <c r="F10" s="233"/>
      <c r="G10" s="234"/>
      <c r="H10" s="234"/>
      <c r="I10" s="234"/>
      <c r="J10" s="234"/>
      <c r="K10" s="234"/>
      <c r="L10" s="235"/>
      <c r="M10" s="242"/>
      <c r="N10" s="243"/>
      <c r="O10" s="243"/>
      <c r="P10" s="243"/>
      <c r="Q10" s="243"/>
      <c r="R10" s="243"/>
      <c r="S10" s="244"/>
      <c r="T10" s="251" t="s">
        <v>48</v>
      </c>
      <c r="U10" s="252"/>
      <c r="V10" s="252"/>
      <c r="W10" s="252"/>
      <c r="X10" s="252"/>
      <c r="Y10" s="252"/>
      <c r="Z10" s="253"/>
      <c r="AA10" s="242"/>
      <c r="AB10" s="243"/>
      <c r="AC10" s="243"/>
      <c r="AD10" s="243"/>
      <c r="AE10" s="243"/>
      <c r="AF10" s="243"/>
      <c r="AG10" s="244"/>
    </row>
    <row r="11" spans="2:33" ht="16.5" customHeight="1">
      <c r="B11" s="227"/>
      <c r="C11" s="228"/>
      <c r="D11" s="228"/>
      <c r="E11" s="229"/>
      <c r="F11" s="236"/>
      <c r="G11" s="237"/>
      <c r="H11" s="237"/>
      <c r="I11" s="237"/>
      <c r="J11" s="237"/>
      <c r="K11" s="237"/>
      <c r="L11" s="238"/>
      <c r="M11" s="245"/>
      <c r="N11" s="246"/>
      <c r="O11" s="246"/>
      <c r="P11" s="246"/>
      <c r="Q11" s="246"/>
      <c r="R11" s="246"/>
      <c r="S11" s="247"/>
      <c r="T11" s="27"/>
      <c r="U11" s="28"/>
      <c r="V11" s="28"/>
      <c r="W11" s="28"/>
      <c r="X11" s="28"/>
      <c r="Y11" s="28"/>
      <c r="Z11" s="29"/>
      <c r="AA11" s="245"/>
      <c r="AB11" s="246"/>
      <c r="AC11" s="246"/>
      <c r="AD11" s="246"/>
      <c r="AE11" s="246"/>
      <c r="AF11" s="246"/>
      <c r="AG11" s="247"/>
    </row>
    <row r="12" spans="2:33" ht="16.5" customHeight="1">
      <c r="B12" s="227"/>
      <c r="C12" s="228"/>
      <c r="D12" s="228"/>
      <c r="E12" s="229"/>
      <c r="F12" s="254" t="s">
        <v>221</v>
      </c>
      <c r="G12" s="254"/>
      <c r="H12" s="254"/>
      <c r="I12" s="254"/>
      <c r="J12" s="254"/>
      <c r="K12" s="254"/>
      <c r="L12" s="255"/>
      <c r="M12" s="256" t="s">
        <v>225</v>
      </c>
      <c r="N12" s="256"/>
      <c r="O12" s="256"/>
      <c r="P12" s="256"/>
      <c r="Q12" s="256"/>
      <c r="R12" s="256"/>
      <c r="S12" s="256"/>
      <c r="T12" s="257" t="s">
        <v>221</v>
      </c>
      <c r="U12" s="257"/>
      <c r="V12" s="257"/>
      <c r="W12" s="257"/>
      <c r="X12" s="257"/>
      <c r="Y12" s="257"/>
      <c r="Z12" s="257"/>
      <c r="AA12" s="257" t="s">
        <v>221</v>
      </c>
      <c r="AB12" s="257"/>
      <c r="AC12" s="257"/>
      <c r="AD12" s="257"/>
      <c r="AE12" s="257"/>
      <c r="AF12" s="257"/>
      <c r="AG12" s="257"/>
    </row>
    <row r="13" spans="2:33" ht="16.5" customHeight="1">
      <c r="B13" s="227"/>
      <c r="C13" s="228"/>
      <c r="D13" s="228"/>
      <c r="E13" s="229"/>
      <c r="F13" s="258"/>
      <c r="G13" s="259"/>
      <c r="H13" s="259"/>
      <c r="I13" s="259"/>
      <c r="J13" s="259"/>
      <c r="K13" s="259"/>
      <c r="L13" s="259"/>
      <c r="M13" s="259"/>
      <c r="N13" s="259"/>
      <c r="O13" s="259"/>
      <c r="P13" s="259"/>
      <c r="Q13" s="259"/>
      <c r="R13" s="259"/>
      <c r="S13" s="260"/>
      <c r="T13" s="239" t="s">
        <v>226</v>
      </c>
      <c r="U13" s="240"/>
      <c r="V13" s="240"/>
      <c r="W13" s="240"/>
      <c r="X13" s="240"/>
      <c r="Y13" s="240"/>
      <c r="Z13" s="240"/>
      <c r="AA13" s="240"/>
      <c r="AB13" s="240"/>
      <c r="AC13" s="240"/>
      <c r="AD13" s="240"/>
      <c r="AE13" s="240"/>
      <c r="AF13" s="240"/>
      <c r="AG13" s="241"/>
    </row>
    <row r="14" spans="2:33" ht="16.5" customHeight="1">
      <c r="B14" s="227"/>
      <c r="C14" s="228"/>
      <c r="D14" s="228"/>
      <c r="E14" s="229"/>
      <c r="F14" s="261"/>
      <c r="G14" s="262"/>
      <c r="H14" s="262"/>
      <c r="I14" s="262"/>
      <c r="J14" s="262"/>
      <c r="K14" s="262"/>
      <c r="L14" s="262"/>
      <c r="M14" s="262"/>
      <c r="N14" s="262"/>
      <c r="O14" s="262"/>
      <c r="P14" s="262"/>
      <c r="Q14" s="262"/>
      <c r="R14" s="262"/>
      <c r="S14" s="263"/>
      <c r="T14" s="242"/>
      <c r="U14" s="243"/>
      <c r="V14" s="243"/>
      <c r="W14" s="243"/>
      <c r="X14" s="243"/>
      <c r="Y14" s="243"/>
      <c r="Z14" s="243"/>
      <c r="AA14" s="243"/>
      <c r="AB14" s="243"/>
      <c r="AC14" s="243"/>
      <c r="AD14" s="243"/>
      <c r="AE14" s="243"/>
      <c r="AF14" s="243"/>
      <c r="AG14" s="244"/>
    </row>
    <row r="15" spans="2:33" ht="16.5" customHeight="1">
      <c r="B15" s="227"/>
      <c r="C15" s="228"/>
      <c r="D15" s="228"/>
      <c r="E15" s="229"/>
      <c r="F15" s="261"/>
      <c r="G15" s="262"/>
      <c r="H15" s="262"/>
      <c r="I15" s="262"/>
      <c r="J15" s="262"/>
      <c r="K15" s="262"/>
      <c r="L15" s="262"/>
      <c r="M15" s="262"/>
      <c r="N15" s="262"/>
      <c r="O15" s="262"/>
      <c r="P15" s="262"/>
      <c r="Q15" s="262"/>
      <c r="R15" s="262"/>
      <c r="S15" s="263"/>
      <c r="T15" s="245"/>
      <c r="U15" s="246"/>
      <c r="V15" s="246"/>
      <c r="W15" s="246"/>
      <c r="X15" s="246"/>
      <c r="Y15" s="246"/>
      <c r="Z15" s="246"/>
      <c r="AA15" s="246"/>
      <c r="AB15" s="246"/>
      <c r="AC15" s="246"/>
      <c r="AD15" s="246"/>
      <c r="AE15" s="246"/>
      <c r="AF15" s="246"/>
      <c r="AG15" s="247"/>
    </row>
    <row r="16" spans="2:33" ht="16.5" customHeight="1" thickBot="1">
      <c r="B16" s="227"/>
      <c r="C16" s="228"/>
      <c r="D16" s="228"/>
      <c r="E16" s="229"/>
      <c r="F16" s="264"/>
      <c r="G16" s="265"/>
      <c r="H16" s="265"/>
      <c r="I16" s="265"/>
      <c r="J16" s="265"/>
      <c r="K16" s="265"/>
      <c r="L16" s="265"/>
      <c r="M16" s="265"/>
      <c r="N16" s="265"/>
      <c r="O16" s="265"/>
      <c r="P16" s="265"/>
      <c r="Q16" s="265"/>
      <c r="R16" s="265"/>
      <c r="S16" s="266"/>
      <c r="T16" s="248" t="s">
        <v>221</v>
      </c>
      <c r="U16" s="249"/>
      <c r="V16" s="249"/>
      <c r="W16" s="249"/>
      <c r="X16" s="249"/>
      <c r="Y16" s="249"/>
      <c r="Z16" s="249"/>
      <c r="AA16" s="249"/>
      <c r="AB16" s="249"/>
      <c r="AC16" s="249"/>
      <c r="AD16" s="249"/>
      <c r="AE16" s="249"/>
      <c r="AF16" s="249"/>
      <c r="AG16" s="250"/>
    </row>
    <row r="17" spans="2:33" ht="16.5" customHeight="1" thickTop="1">
      <c r="B17" s="267" t="s">
        <v>222</v>
      </c>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9"/>
    </row>
    <row r="18" spans="2:33" ht="16.5" customHeight="1">
      <c r="B18" s="270" t="s">
        <v>4</v>
      </c>
      <c r="C18" s="271"/>
      <c r="D18" s="271"/>
      <c r="E18" s="271"/>
      <c r="F18" s="271"/>
      <c r="G18" s="271"/>
      <c r="H18" s="271"/>
      <c r="I18" s="271"/>
      <c r="J18" s="271"/>
      <c r="K18" s="272" t="s">
        <v>58</v>
      </c>
      <c r="L18" s="273"/>
      <c r="M18" s="273"/>
      <c r="N18" s="273"/>
      <c r="O18" s="273"/>
      <c r="P18" s="273"/>
      <c r="Q18" s="273"/>
      <c r="R18" s="274"/>
      <c r="S18" s="272" t="s">
        <v>6</v>
      </c>
      <c r="T18" s="273"/>
      <c r="U18" s="273"/>
      <c r="V18" s="273"/>
      <c r="W18" s="273"/>
      <c r="X18" s="273"/>
      <c r="Y18" s="273"/>
      <c r="Z18" s="273"/>
      <c r="AA18" s="273"/>
      <c r="AB18" s="273"/>
      <c r="AC18" s="273"/>
      <c r="AD18" s="273"/>
      <c r="AE18" s="273"/>
      <c r="AF18" s="273"/>
      <c r="AG18" s="274"/>
    </row>
    <row r="19" spans="2:33" ht="16.5" customHeight="1">
      <c r="B19" s="275"/>
      <c r="C19" s="276"/>
      <c r="D19" s="276"/>
      <c r="E19" s="276"/>
      <c r="F19" s="276"/>
      <c r="G19" s="276"/>
      <c r="H19" s="276"/>
      <c r="I19" s="276"/>
      <c r="J19" s="277"/>
      <c r="K19" s="278"/>
      <c r="L19" s="279"/>
      <c r="M19" s="279"/>
      <c r="N19" s="279"/>
      <c r="O19" s="279"/>
      <c r="P19" s="279"/>
      <c r="Q19" s="279"/>
      <c r="R19" s="280"/>
      <c r="S19" s="281"/>
      <c r="T19" s="282"/>
      <c r="U19" s="282"/>
      <c r="V19" s="282"/>
      <c r="W19" s="282"/>
      <c r="X19" s="282"/>
      <c r="Y19" s="282"/>
      <c r="Z19" s="282"/>
      <c r="AA19" s="282"/>
      <c r="AB19" s="282"/>
      <c r="AC19" s="282"/>
      <c r="AD19" s="282"/>
      <c r="AE19" s="282"/>
      <c r="AF19" s="282"/>
      <c r="AG19" s="283"/>
    </row>
    <row r="20" spans="2:33" ht="16.5" customHeight="1">
      <c r="B20" s="284"/>
      <c r="C20" s="285"/>
      <c r="D20" s="285"/>
      <c r="E20" s="285"/>
      <c r="F20" s="285"/>
      <c r="G20" s="285"/>
      <c r="H20" s="285"/>
      <c r="I20" s="285"/>
      <c r="J20" s="286"/>
      <c r="K20" s="287"/>
      <c r="L20" s="288"/>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284"/>
      <c r="C21" s="285"/>
      <c r="D21" s="285"/>
      <c r="E21" s="285"/>
      <c r="F21" s="285"/>
      <c r="G21" s="285"/>
      <c r="H21" s="285"/>
      <c r="I21" s="285"/>
      <c r="J21" s="286"/>
      <c r="K21" s="287"/>
      <c r="L21" s="288"/>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284"/>
      <c r="C22" s="285"/>
      <c r="D22" s="285"/>
      <c r="E22" s="285"/>
      <c r="F22" s="285"/>
      <c r="G22" s="285"/>
      <c r="H22" s="285"/>
      <c r="I22" s="285"/>
      <c r="J22" s="286"/>
      <c r="K22" s="287"/>
      <c r="L22" s="288"/>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284"/>
      <c r="C23" s="285"/>
      <c r="D23" s="285"/>
      <c r="E23" s="285"/>
      <c r="F23" s="285"/>
      <c r="G23" s="285"/>
      <c r="H23" s="285"/>
      <c r="I23" s="285"/>
      <c r="J23" s="286"/>
      <c r="K23" s="287"/>
      <c r="L23" s="288"/>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284"/>
      <c r="C24" s="285"/>
      <c r="D24" s="285"/>
      <c r="E24" s="285"/>
      <c r="F24" s="285"/>
      <c r="G24" s="285"/>
      <c r="H24" s="285"/>
      <c r="I24" s="285"/>
      <c r="J24" s="286"/>
      <c r="K24" s="287"/>
      <c r="L24" s="288"/>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284"/>
      <c r="C25" s="285"/>
      <c r="D25" s="285"/>
      <c r="E25" s="285"/>
      <c r="F25" s="285"/>
      <c r="G25" s="285"/>
      <c r="H25" s="285"/>
      <c r="I25" s="285"/>
      <c r="J25" s="286"/>
      <c r="K25" s="287"/>
      <c r="L25" s="288"/>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284"/>
      <c r="C26" s="285"/>
      <c r="D26" s="285"/>
      <c r="E26" s="285"/>
      <c r="F26" s="285"/>
      <c r="G26" s="285"/>
      <c r="H26" s="285"/>
      <c r="I26" s="285"/>
      <c r="J26" s="286"/>
      <c r="K26" s="287"/>
      <c r="L26" s="288"/>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284"/>
      <c r="C27" s="285"/>
      <c r="D27" s="285"/>
      <c r="E27" s="285"/>
      <c r="F27" s="285"/>
      <c r="G27" s="285"/>
      <c r="H27" s="285"/>
      <c r="I27" s="285"/>
      <c r="J27" s="286"/>
      <c r="K27" s="287"/>
      <c r="L27" s="288"/>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284"/>
      <c r="C28" s="285"/>
      <c r="D28" s="285"/>
      <c r="E28" s="285"/>
      <c r="F28" s="285"/>
      <c r="G28" s="285"/>
      <c r="H28" s="285"/>
      <c r="I28" s="285"/>
      <c r="J28" s="286"/>
      <c r="K28" s="287"/>
      <c r="L28" s="288"/>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284"/>
      <c r="C29" s="285"/>
      <c r="D29" s="285"/>
      <c r="E29" s="285"/>
      <c r="F29" s="285"/>
      <c r="G29" s="285"/>
      <c r="H29" s="285"/>
      <c r="I29" s="285"/>
      <c r="J29" s="286"/>
      <c r="K29" s="287"/>
      <c r="L29" s="288"/>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284"/>
      <c r="C30" s="285"/>
      <c r="D30" s="285"/>
      <c r="E30" s="285"/>
      <c r="F30" s="285"/>
      <c r="G30" s="285"/>
      <c r="H30" s="285"/>
      <c r="I30" s="285"/>
      <c r="J30" s="286"/>
      <c r="K30" s="287"/>
      <c r="L30" s="288"/>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284"/>
      <c r="C31" s="285"/>
      <c r="D31" s="285"/>
      <c r="E31" s="285"/>
      <c r="F31" s="285"/>
      <c r="G31" s="285"/>
      <c r="H31" s="285"/>
      <c r="I31" s="285"/>
      <c r="J31" s="286"/>
      <c r="K31" s="287"/>
      <c r="L31" s="288"/>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284"/>
      <c r="C32" s="285"/>
      <c r="D32" s="285"/>
      <c r="E32" s="285"/>
      <c r="F32" s="285"/>
      <c r="G32" s="285"/>
      <c r="H32" s="285"/>
      <c r="I32" s="285"/>
      <c r="J32" s="286"/>
      <c r="K32" s="287"/>
      <c r="L32" s="288"/>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284"/>
      <c r="C33" s="285"/>
      <c r="D33" s="285"/>
      <c r="E33" s="285"/>
      <c r="F33" s="285"/>
      <c r="G33" s="285"/>
      <c r="H33" s="285"/>
      <c r="I33" s="285"/>
      <c r="J33" s="286"/>
      <c r="K33" s="287"/>
      <c r="L33" s="288"/>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284"/>
      <c r="C34" s="285"/>
      <c r="D34" s="285"/>
      <c r="E34" s="285"/>
      <c r="F34" s="285"/>
      <c r="G34" s="285"/>
      <c r="H34" s="285"/>
      <c r="I34" s="285"/>
      <c r="J34" s="286"/>
      <c r="K34" s="287"/>
      <c r="L34" s="288"/>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284"/>
      <c r="C35" s="285"/>
      <c r="D35" s="285"/>
      <c r="E35" s="285"/>
      <c r="F35" s="285"/>
      <c r="G35" s="285"/>
      <c r="H35" s="285"/>
      <c r="I35" s="285"/>
      <c r="J35" s="286"/>
      <c r="K35" s="287"/>
      <c r="L35" s="288"/>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284"/>
      <c r="C36" s="285"/>
      <c r="D36" s="285"/>
      <c r="E36" s="285"/>
      <c r="F36" s="285"/>
      <c r="G36" s="285"/>
      <c r="H36" s="285"/>
      <c r="I36" s="285"/>
      <c r="J36" s="286"/>
      <c r="K36" s="287"/>
      <c r="L36" s="288"/>
      <c r="M36" s="288"/>
      <c r="N36" s="288"/>
      <c r="O36" s="288"/>
      <c r="P36" s="288"/>
      <c r="Q36" s="288"/>
      <c r="R36" s="289"/>
      <c r="S36" s="290"/>
      <c r="T36" s="291"/>
      <c r="U36" s="291"/>
      <c r="V36" s="291"/>
      <c r="W36" s="291"/>
      <c r="X36" s="291"/>
      <c r="Y36" s="291"/>
      <c r="Z36" s="291"/>
      <c r="AA36" s="291"/>
      <c r="AB36" s="291"/>
      <c r="AC36" s="291"/>
      <c r="AD36" s="291"/>
      <c r="AE36" s="291"/>
      <c r="AF36" s="291"/>
      <c r="AG36" s="292"/>
    </row>
    <row r="37" spans="2:33" ht="16.5" customHeight="1">
      <c r="B37" s="284"/>
      <c r="C37" s="285"/>
      <c r="D37" s="285"/>
      <c r="E37" s="285"/>
      <c r="F37" s="285"/>
      <c r="G37" s="285"/>
      <c r="H37" s="285"/>
      <c r="I37" s="285"/>
      <c r="J37" s="286"/>
      <c r="K37" s="287"/>
      <c r="L37" s="288"/>
      <c r="M37" s="288"/>
      <c r="N37" s="288"/>
      <c r="O37" s="288"/>
      <c r="P37" s="288"/>
      <c r="Q37" s="288"/>
      <c r="R37" s="289"/>
      <c r="S37" s="290"/>
      <c r="T37" s="291"/>
      <c r="U37" s="291"/>
      <c r="V37" s="291"/>
      <c r="W37" s="291"/>
      <c r="X37" s="291"/>
      <c r="Y37" s="291"/>
      <c r="Z37" s="291"/>
      <c r="AA37" s="291"/>
      <c r="AB37" s="291"/>
      <c r="AC37" s="291"/>
      <c r="AD37" s="291"/>
      <c r="AE37" s="291"/>
      <c r="AF37" s="291"/>
      <c r="AG37" s="292"/>
    </row>
    <row r="38" spans="2:33" ht="16.5" customHeight="1">
      <c r="B38" s="284"/>
      <c r="C38" s="285"/>
      <c r="D38" s="285"/>
      <c r="E38" s="285"/>
      <c r="F38" s="285"/>
      <c r="G38" s="285"/>
      <c r="H38" s="285"/>
      <c r="I38" s="285"/>
      <c r="J38" s="286"/>
      <c r="K38" s="287"/>
      <c r="L38" s="288"/>
      <c r="M38" s="288"/>
      <c r="N38" s="288"/>
      <c r="O38" s="288"/>
      <c r="P38" s="288"/>
      <c r="Q38" s="288"/>
      <c r="R38" s="289"/>
      <c r="S38" s="290"/>
      <c r="T38" s="291"/>
      <c r="U38" s="291"/>
      <c r="V38" s="291"/>
      <c r="W38" s="291"/>
      <c r="X38" s="291"/>
      <c r="Y38" s="291"/>
      <c r="Z38" s="291"/>
      <c r="AA38" s="291"/>
      <c r="AB38" s="291"/>
      <c r="AC38" s="291"/>
      <c r="AD38" s="291"/>
      <c r="AE38" s="291"/>
      <c r="AF38" s="291"/>
      <c r="AG38" s="292"/>
    </row>
    <row r="39" spans="2:33" ht="16.5" customHeight="1">
      <c r="B39" s="284"/>
      <c r="C39" s="285"/>
      <c r="D39" s="285"/>
      <c r="E39" s="285"/>
      <c r="F39" s="285"/>
      <c r="G39" s="285"/>
      <c r="H39" s="285"/>
      <c r="I39" s="285"/>
      <c r="J39" s="286"/>
      <c r="K39" s="287"/>
      <c r="L39" s="288"/>
      <c r="M39" s="288"/>
      <c r="N39" s="288"/>
      <c r="O39" s="288"/>
      <c r="P39" s="288"/>
      <c r="Q39" s="288"/>
      <c r="R39" s="289"/>
      <c r="S39" s="290"/>
      <c r="T39" s="291"/>
      <c r="U39" s="291"/>
      <c r="V39" s="291"/>
      <c r="W39" s="291"/>
      <c r="X39" s="291"/>
      <c r="Y39" s="291"/>
      <c r="Z39" s="291"/>
      <c r="AA39" s="291"/>
      <c r="AB39" s="291"/>
      <c r="AC39" s="291"/>
      <c r="AD39" s="291"/>
      <c r="AE39" s="291"/>
      <c r="AF39" s="291"/>
      <c r="AG39" s="292"/>
    </row>
    <row r="40" spans="2:33" ht="18" customHeight="1">
      <c r="B40" s="295" t="s">
        <v>141</v>
      </c>
      <c r="C40" s="296"/>
      <c r="D40" s="296"/>
      <c r="E40" s="296"/>
      <c r="F40" s="296"/>
      <c r="G40" s="296"/>
      <c r="H40" s="296"/>
      <c r="I40" s="296"/>
      <c r="J40" s="297"/>
      <c r="K40" s="298">
        <f>SUM(K19:R39)</f>
        <v>0</v>
      </c>
      <c r="L40" s="299"/>
      <c r="M40" s="299"/>
      <c r="N40" s="299"/>
      <c r="O40" s="299"/>
      <c r="P40" s="299"/>
      <c r="Q40" s="299"/>
      <c r="R40" s="300"/>
      <c r="S40" s="301"/>
      <c r="T40" s="302"/>
      <c r="U40" s="302"/>
      <c r="V40" s="302"/>
      <c r="W40" s="302"/>
      <c r="X40" s="302"/>
      <c r="Y40" s="302"/>
      <c r="Z40" s="302"/>
      <c r="AA40" s="302"/>
      <c r="AB40" s="302"/>
      <c r="AC40" s="302"/>
      <c r="AD40" s="302"/>
      <c r="AE40" s="302"/>
      <c r="AF40" s="302"/>
      <c r="AG40" s="303"/>
    </row>
    <row r="41" spans="2:33" ht="12.75">
      <c r="B41" s="293" t="s">
        <v>11</v>
      </c>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row>
    <row r="42" spans="2:33" ht="12.75">
      <c r="B42" s="294" t="s">
        <v>12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sheetData>
  <sheetProtection formatCells="0" formatColumns="0" formatRows="0" insertRows="0" selectLockedCells="1"/>
  <mergeCells count="90">
    <mergeCell ref="T16:AG16"/>
    <mergeCell ref="F13:S16"/>
    <mergeCell ref="B40:J40"/>
    <mergeCell ref="K40:R40"/>
    <mergeCell ref="S40:AG40"/>
    <mergeCell ref="B41:AG41"/>
    <mergeCell ref="B36:J36"/>
    <mergeCell ref="K36:R36"/>
    <mergeCell ref="S36:AG36"/>
    <mergeCell ref="B37:J37"/>
    <mergeCell ref="B42:AG42"/>
    <mergeCell ref="B38:J38"/>
    <mergeCell ref="K38:R38"/>
    <mergeCell ref="S38:AG38"/>
    <mergeCell ref="B39:J39"/>
    <mergeCell ref="K39:R39"/>
    <mergeCell ref="S39:AG39"/>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B17:AG17"/>
    <mergeCell ref="B18:J18"/>
    <mergeCell ref="K18:R18"/>
    <mergeCell ref="S18:AG18"/>
    <mergeCell ref="B19:J19"/>
    <mergeCell ref="K19:R19"/>
    <mergeCell ref="S19:AG19"/>
    <mergeCell ref="T13:AG15"/>
    <mergeCell ref="T10:Z10"/>
    <mergeCell ref="F12:L12"/>
    <mergeCell ref="M12:S12"/>
    <mergeCell ref="T12:Z12"/>
    <mergeCell ref="AA12:AG12"/>
    <mergeCell ref="W4:AA4"/>
    <mergeCell ref="AB4:AG4"/>
    <mergeCell ref="A6:AG6"/>
    <mergeCell ref="A7:AG7"/>
    <mergeCell ref="A8:AG8"/>
    <mergeCell ref="B9:E16"/>
    <mergeCell ref="F9:L11"/>
    <mergeCell ref="M9:S11"/>
    <mergeCell ref="T9:Z9"/>
    <mergeCell ref="AA9:AG1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AH52"/>
  <sheetViews>
    <sheetView view="pageBreakPreview" zoomScaleSheetLayoutView="100" zoomScalePageLayoutView="0" workbookViewId="0" topLeftCell="A1">
      <selection activeCell="AL16" sqref="AL16"/>
    </sheetView>
  </sheetViews>
  <sheetFormatPr defaultColWidth="2.7109375" defaultRowHeight="15"/>
  <cols>
    <col min="1" max="10" width="2.7109375" style="1" customWidth="1"/>
    <col min="11" max="11" width="3.28125" style="1" customWidth="1"/>
    <col min="12" max="16384" width="2.7109375" style="1" customWidth="1"/>
  </cols>
  <sheetData>
    <row r="1" spans="1:2" s="76" customFormat="1" ht="15.75">
      <c r="A1" s="75"/>
      <c r="B1" s="84" t="s">
        <v>140</v>
      </c>
    </row>
    <row r="2" s="76" customFormat="1" ht="15.75">
      <c r="B2" s="85" t="s">
        <v>36</v>
      </c>
    </row>
    <row r="3" spans="27:33" s="76" customFormat="1" ht="12.75">
      <c r="AA3" s="120"/>
      <c r="AB3" s="120"/>
      <c r="AC3" s="120"/>
      <c r="AD3" s="120"/>
      <c r="AE3" s="120"/>
      <c r="AF3" s="120"/>
      <c r="AG3" s="120"/>
    </row>
    <row r="4" spans="1:34" ht="15.75">
      <c r="A4" s="1" t="s">
        <v>175</v>
      </c>
      <c r="B4" s="8"/>
      <c r="C4" s="8"/>
      <c r="D4" s="8"/>
      <c r="E4" s="8"/>
      <c r="F4" s="8"/>
      <c r="G4" s="8"/>
      <c r="H4" s="26"/>
      <c r="I4" s="9"/>
      <c r="J4" s="9"/>
      <c r="K4" s="9"/>
      <c r="L4" s="9"/>
      <c r="M4" s="9"/>
      <c r="N4" s="9"/>
      <c r="O4" s="9"/>
      <c r="P4" s="9"/>
      <c r="Q4" s="9"/>
      <c r="R4" s="9"/>
      <c r="S4" s="9"/>
      <c r="T4" s="9"/>
      <c r="U4" s="9"/>
      <c r="V4" s="9"/>
      <c r="W4" s="218"/>
      <c r="X4" s="218"/>
      <c r="Y4" s="218"/>
      <c r="Z4" s="218"/>
      <c r="AA4" s="218"/>
      <c r="AB4" s="219"/>
      <c r="AC4" s="219"/>
      <c r="AD4" s="219"/>
      <c r="AE4" s="219"/>
      <c r="AF4" s="219"/>
      <c r="AG4" s="219"/>
      <c r="AH4" s="122"/>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2.75">
      <c r="A6" s="317" t="s">
        <v>171</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row>
    <row r="7" spans="1:33" ht="12.75">
      <c r="A7" s="221" t="s">
        <v>173</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row>
    <row r="8" spans="1:33" ht="12.75">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row>
    <row r="9" spans="2:33" ht="16.5" customHeight="1">
      <c r="B9" s="224" t="s">
        <v>1</v>
      </c>
      <c r="C9" s="225"/>
      <c r="D9" s="225"/>
      <c r="E9" s="226"/>
      <c r="F9" s="230" t="s">
        <v>0</v>
      </c>
      <c r="G9" s="231"/>
      <c r="H9" s="231"/>
      <c r="I9" s="231"/>
      <c r="J9" s="231"/>
      <c r="K9" s="231"/>
      <c r="L9" s="232"/>
      <c r="M9" s="239" t="s">
        <v>13</v>
      </c>
      <c r="N9" s="240"/>
      <c r="O9" s="240"/>
      <c r="P9" s="240"/>
      <c r="Q9" s="240"/>
      <c r="R9" s="240"/>
      <c r="S9" s="241"/>
      <c r="T9" s="239" t="s">
        <v>47</v>
      </c>
      <c r="U9" s="240"/>
      <c r="V9" s="240"/>
      <c r="W9" s="240"/>
      <c r="X9" s="240"/>
      <c r="Y9" s="240"/>
      <c r="Z9" s="241"/>
      <c r="AA9" s="239" t="s">
        <v>229</v>
      </c>
      <c r="AB9" s="240"/>
      <c r="AC9" s="240"/>
      <c r="AD9" s="240"/>
      <c r="AE9" s="240"/>
      <c r="AF9" s="240"/>
      <c r="AG9" s="241"/>
    </row>
    <row r="10" spans="2:33" ht="16.5" customHeight="1">
      <c r="B10" s="227"/>
      <c r="C10" s="228"/>
      <c r="D10" s="228"/>
      <c r="E10" s="229"/>
      <c r="F10" s="233"/>
      <c r="G10" s="234"/>
      <c r="H10" s="234"/>
      <c r="I10" s="234"/>
      <c r="J10" s="234"/>
      <c r="K10" s="234"/>
      <c r="L10" s="235"/>
      <c r="M10" s="242"/>
      <c r="N10" s="243"/>
      <c r="O10" s="243"/>
      <c r="P10" s="243"/>
      <c r="Q10" s="243"/>
      <c r="R10" s="243"/>
      <c r="S10" s="244"/>
      <c r="T10" s="251" t="s">
        <v>48</v>
      </c>
      <c r="U10" s="252"/>
      <c r="V10" s="252"/>
      <c r="W10" s="252"/>
      <c r="X10" s="252"/>
      <c r="Y10" s="252"/>
      <c r="Z10" s="253"/>
      <c r="AA10" s="242"/>
      <c r="AB10" s="243"/>
      <c r="AC10" s="243"/>
      <c r="AD10" s="243"/>
      <c r="AE10" s="243"/>
      <c r="AF10" s="243"/>
      <c r="AG10" s="244"/>
    </row>
    <row r="11" spans="2:33" ht="16.5" customHeight="1">
      <c r="B11" s="227"/>
      <c r="C11" s="228"/>
      <c r="D11" s="228"/>
      <c r="E11" s="229"/>
      <c r="F11" s="236"/>
      <c r="G11" s="237"/>
      <c r="H11" s="237"/>
      <c r="I11" s="237"/>
      <c r="J11" s="237"/>
      <c r="K11" s="237"/>
      <c r="L11" s="238"/>
      <c r="M11" s="245"/>
      <c r="N11" s="246"/>
      <c r="O11" s="246"/>
      <c r="P11" s="246"/>
      <c r="Q11" s="246"/>
      <c r="R11" s="246"/>
      <c r="S11" s="247"/>
      <c r="T11" s="27"/>
      <c r="U11" s="28"/>
      <c r="V11" s="28"/>
      <c r="W11" s="28"/>
      <c r="X11" s="28"/>
      <c r="Y11" s="28"/>
      <c r="Z11" s="29"/>
      <c r="AA11" s="245"/>
      <c r="AB11" s="246"/>
      <c r="AC11" s="246"/>
      <c r="AD11" s="246"/>
      <c r="AE11" s="246"/>
      <c r="AF11" s="246"/>
      <c r="AG11" s="247"/>
    </row>
    <row r="12" spans="2:33" ht="16.5" customHeight="1">
      <c r="B12" s="227"/>
      <c r="C12" s="228"/>
      <c r="D12" s="228"/>
      <c r="E12" s="229"/>
      <c r="F12" s="254" t="s">
        <v>221</v>
      </c>
      <c r="G12" s="254"/>
      <c r="H12" s="254"/>
      <c r="I12" s="254"/>
      <c r="J12" s="254"/>
      <c r="K12" s="254"/>
      <c r="L12" s="255"/>
      <c r="M12" s="256" t="s">
        <v>221</v>
      </c>
      <c r="N12" s="256"/>
      <c r="O12" s="256"/>
      <c r="P12" s="256"/>
      <c r="Q12" s="256"/>
      <c r="R12" s="256"/>
      <c r="S12" s="256"/>
      <c r="T12" s="257" t="s">
        <v>221</v>
      </c>
      <c r="U12" s="257"/>
      <c r="V12" s="257"/>
      <c r="W12" s="257"/>
      <c r="X12" s="257"/>
      <c r="Y12" s="257"/>
      <c r="Z12" s="257"/>
      <c r="AA12" s="257" t="s">
        <v>221</v>
      </c>
      <c r="AB12" s="257"/>
      <c r="AC12" s="257"/>
      <c r="AD12" s="257"/>
      <c r="AE12" s="257"/>
      <c r="AF12" s="257"/>
      <c r="AG12" s="257"/>
    </row>
    <row r="13" spans="2:33" ht="16.5" customHeight="1">
      <c r="B13" s="227"/>
      <c r="C13" s="228"/>
      <c r="D13" s="228"/>
      <c r="E13" s="229"/>
      <c r="F13" s="258"/>
      <c r="G13" s="259"/>
      <c r="H13" s="259"/>
      <c r="I13" s="259"/>
      <c r="J13" s="259"/>
      <c r="K13" s="259"/>
      <c r="L13" s="259"/>
      <c r="M13" s="259"/>
      <c r="N13" s="259"/>
      <c r="O13" s="259"/>
      <c r="P13" s="259"/>
      <c r="Q13" s="259"/>
      <c r="R13" s="259"/>
      <c r="S13" s="260"/>
      <c r="T13" s="239" t="s">
        <v>228</v>
      </c>
      <c r="U13" s="240"/>
      <c r="V13" s="240"/>
      <c r="W13" s="240"/>
      <c r="X13" s="240"/>
      <c r="Y13" s="240"/>
      <c r="Z13" s="240"/>
      <c r="AA13" s="240"/>
      <c r="AB13" s="240"/>
      <c r="AC13" s="240"/>
      <c r="AD13" s="240"/>
      <c r="AE13" s="240"/>
      <c r="AF13" s="240"/>
      <c r="AG13" s="241"/>
    </row>
    <row r="14" spans="2:33" ht="16.5" customHeight="1">
      <c r="B14" s="227"/>
      <c r="C14" s="228"/>
      <c r="D14" s="228"/>
      <c r="E14" s="229"/>
      <c r="F14" s="261"/>
      <c r="G14" s="262"/>
      <c r="H14" s="262"/>
      <c r="I14" s="262"/>
      <c r="J14" s="262"/>
      <c r="K14" s="262"/>
      <c r="L14" s="262"/>
      <c r="M14" s="262"/>
      <c r="N14" s="262"/>
      <c r="O14" s="262"/>
      <c r="P14" s="262"/>
      <c r="Q14" s="262"/>
      <c r="R14" s="262"/>
      <c r="S14" s="263"/>
      <c r="T14" s="242"/>
      <c r="U14" s="243"/>
      <c r="V14" s="243"/>
      <c r="W14" s="243"/>
      <c r="X14" s="243"/>
      <c r="Y14" s="243"/>
      <c r="Z14" s="243"/>
      <c r="AA14" s="243"/>
      <c r="AB14" s="243"/>
      <c r="AC14" s="243"/>
      <c r="AD14" s="243"/>
      <c r="AE14" s="243"/>
      <c r="AF14" s="243"/>
      <c r="AG14" s="244"/>
    </row>
    <row r="15" spans="2:33" ht="16.5" customHeight="1">
      <c r="B15" s="227"/>
      <c r="C15" s="228"/>
      <c r="D15" s="228"/>
      <c r="E15" s="229"/>
      <c r="F15" s="261"/>
      <c r="G15" s="262"/>
      <c r="H15" s="262"/>
      <c r="I15" s="262"/>
      <c r="J15" s="262"/>
      <c r="K15" s="262"/>
      <c r="L15" s="262"/>
      <c r="M15" s="262"/>
      <c r="N15" s="262"/>
      <c r="O15" s="262"/>
      <c r="P15" s="262"/>
      <c r="Q15" s="262"/>
      <c r="R15" s="262"/>
      <c r="S15" s="263"/>
      <c r="T15" s="245"/>
      <c r="U15" s="246"/>
      <c r="V15" s="246"/>
      <c r="W15" s="246"/>
      <c r="X15" s="246"/>
      <c r="Y15" s="246"/>
      <c r="Z15" s="246"/>
      <c r="AA15" s="246"/>
      <c r="AB15" s="246"/>
      <c r="AC15" s="246"/>
      <c r="AD15" s="246"/>
      <c r="AE15" s="246"/>
      <c r="AF15" s="246"/>
      <c r="AG15" s="247"/>
    </row>
    <row r="16" spans="2:33" ht="16.5" customHeight="1" thickBot="1">
      <c r="B16" s="227"/>
      <c r="C16" s="228"/>
      <c r="D16" s="228"/>
      <c r="E16" s="229"/>
      <c r="F16" s="264"/>
      <c r="G16" s="265"/>
      <c r="H16" s="265"/>
      <c r="I16" s="265"/>
      <c r="J16" s="265"/>
      <c r="K16" s="265"/>
      <c r="L16" s="265"/>
      <c r="M16" s="265"/>
      <c r="N16" s="265"/>
      <c r="O16" s="265"/>
      <c r="P16" s="265"/>
      <c r="Q16" s="265"/>
      <c r="R16" s="265"/>
      <c r="S16" s="266"/>
      <c r="T16" s="248">
        <f>IF($T$12&gt;$M$16,$M$16,$T$12)</f>
        <v>0</v>
      </c>
      <c r="U16" s="249"/>
      <c r="V16" s="249"/>
      <c r="W16" s="249"/>
      <c r="X16" s="249"/>
      <c r="Y16" s="249"/>
      <c r="Z16" s="249"/>
      <c r="AA16" s="249"/>
      <c r="AB16" s="249"/>
      <c r="AC16" s="249"/>
      <c r="AD16" s="249"/>
      <c r="AE16" s="249"/>
      <c r="AF16" s="249"/>
      <c r="AG16" s="250"/>
    </row>
    <row r="17" spans="2:33" ht="16.5" customHeight="1" thickTop="1">
      <c r="B17" s="267" t="s">
        <v>222</v>
      </c>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9"/>
    </row>
    <row r="18" spans="2:33" ht="16.5" customHeight="1">
      <c r="B18" s="270" t="s">
        <v>4</v>
      </c>
      <c r="C18" s="271"/>
      <c r="D18" s="271"/>
      <c r="E18" s="271"/>
      <c r="F18" s="271"/>
      <c r="G18" s="271"/>
      <c r="H18" s="271"/>
      <c r="I18" s="271"/>
      <c r="J18" s="271"/>
      <c r="K18" s="272" t="s">
        <v>58</v>
      </c>
      <c r="L18" s="273"/>
      <c r="M18" s="273"/>
      <c r="N18" s="273"/>
      <c r="O18" s="273"/>
      <c r="P18" s="273"/>
      <c r="Q18" s="273"/>
      <c r="R18" s="274"/>
      <c r="S18" s="272" t="s">
        <v>6</v>
      </c>
      <c r="T18" s="273"/>
      <c r="U18" s="273"/>
      <c r="V18" s="273"/>
      <c r="W18" s="273"/>
      <c r="X18" s="273"/>
      <c r="Y18" s="273"/>
      <c r="Z18" s="273"/>
      <c r="AA18" s="273"/>
      <c r="AB18" s="273"/>
      <c r="AC18" s="273"/>
      <c r="AD18" s="273"/>
      <c r="AE18" s="273"/>
      <c r="AF18" s="273"/>
      <c r="AG18" s="274"/>
    </row>
    <row r="19" spans="2:33" ht="16.5" customHeight="1">
      <c r="B19" s="275"/>
      <c r="C19" s="276"/>
      <c r="D19" s="276"/>
      <c r="E19" s="276"/>
      <c r="F19" s="276"/>
      <c r="G19" s="276"/>
      <c r="H19" s="276"/>
      <c r="I19" s="276"/>
      <c r="J19" s="277"/>
      <c r="K19" s="278"/>
      <c r="L19" s="279"/>
      <c r="M19" s="279"/>
      <c r="N19" s="279"/>
      <c r="O19" s="279"/>
      <c r="P19" s="279"/>
      <c r="Q19" s="279"/>
      <c r="R19" s="280"/>
      <c r="S19" s="281"/>
      <c r="T19" s="282"/>
      <c r="U19" s="282"/>
      <c r="V19" s="282"/>
      <c r="W19" s="282"/>
      <c r="X19" s="282"/>
      <c r="Y19" s="282"/>
      <c r="Z19" s="282"/>
      <c r="AA19" s="282"/>
      <c r="AB19" s="282"/>
      <c r="AC19" s="282"/>
      <c r="AD19" s="282"/>
      <c r="AE19" s="282"/>
      <c r="AF19" s="282"/>
      <c r="AG19" s="283"/>
    </row>
    <row r="20" spans="2:33" ht="16.5" customHeight="1">
      <c r="B20" s="284"/>
      <c r="C20" s="285"/>
      <c r="D20" s="285"/>
      <c r="E20" s="285"/>
      <c r="F20" s="285"/>
      <c r="G20" s="285"/>
      <c r="H20" s="285"/>
      <c r="I20" s="285"/>
      <c r="J20" s="286"/>
      <c r="K20" s="287"/>
      <c r="L20" s="288"/>
      <c r="M20" s="288"/>
      <c r="N20" s="288"/>
      <c r="O20" s="288"/>
      <c r="P20" s="288"/>
      <c r="Q20" s="288"/>
      <c r="R20" s="289"/>
      <c r="S20" s="290"/>
      <c r="T20" s="291"/>
      <c r="U20" s="291"/>
      <c r="V20" s="291"/>
      <c r="W20" s="291"/>
      <c r="X20" s="291"/>
      <c r="Y20" s="291"/>
      <c r="Z20" s="291"/>
      <c r="AA20" s="291"/>
      <c r="AB20" s="291"/>
      <c r="AC20" s="291"/>
      <c r="AD20" s="291"/>
      <c r="AE20" s="291"/>
      <c r="AF20" s="291"/>
      <c r="AG20" s="292"/>
    </row>
    <row r="21" spans="2:33" ht="16.5" customHeight="1">
      <c r="B21" s="284"/>
      <c r="C21" s="285"/>
      <c r="D21" s="285"/>
      <c r="E21" s="285"/>
      <c r="F21" s="285"/>
      <c r="G21" s="285"/>
      <c r="H21" s="285"/>
      <c r="I21" s="285"/>
      <c r="J21" s="286"/>
      <c r="K21" s="287"/>
      <c r="L21" s="288"/>
      <c r="M21" s="288"/>
      <c r="N21" s="288"/>
      <c r="O21" s="288"/>
      <c r="P21" s="288"/>
      <c r="Q21" s="288"/>
      <c r="R21" s="289"/>
      <c r="S21" s="290"/>
      <c r="T21" s="291"/>
      <c r="U21" s="291"/>
      <c r="V21" s="291"/>
      <c r="W21" s="291"/>
      <c r="X21" s="291"/>
      <c r="Y21" s="291"/>
      <c r="Z21" s="291"/>
      <c r="AA21" s="291"/>
      <c r="AB21" s="291"/>
      <c r="AC21" s="291"/>
      <c r="AD21" s="291"/>
      <c r="AE21" s="291"/>
      <c r="AF21" s="291"/>
      <c r="AG21" s="292"/>
    </row>
    <row r="22" spans="2:33" ht="16.5" customHeight="1">
      <c r="B22" s="284"/>
      <c r="C22" s="285"/>
      <c r="D22" s="285"/>
      <c r="E22" s="285"/>
      <c r="F22" s="285"/>
      <c r="G22" s="285"/>
      <c r="H22" s="285"/>
      <c r="I22" s="285"/>
      <c r="J22" s="286"/>
      <c r="K22" s="287"/>
      <c r="L22" s="288"/>
      <c r="M22" s="288"/>
      <c r="N22" s="288"/>
      <c r="O22" s="288"/>
      <c r="P22" s="288"/>
      <c r="Q22" s="288"/>
      <c r="R22" s="289"/>
      <c r="S22" s="290"/>
      <c r="T22" s="291"/>
      <c r="U22" s="291"/>
      <c r="V22" s="291"/>
      <c r="W22" s="291"/>
      <c r="X22" s="291"/>
      <c r="Y22" s="291"/>
      <c r="Z22" s="291"/>
      <c r="AA22" s="291"/>
      <c r="AB22" s="291"/>
      <c r="AC22" s="291"/>
      <c r="AD22" s="291"/>
      <c r="AE22" s="291"/>
      <c r="AF22" s="291"/>
      <c r="AG22" s="292"/>
    </row>
    <row r="23" spans="2:33" ht="16.5" customHeight="1">
      <c r="B23" s="284"/>
      <c r="C23" s="285"/>
      <c r="D23" s="285"/>
      <c r="E23" s="285"/>
      <c r="F23" s="285"/>
      <c r="G23" s="285"/>
      <c r="H23" s="285"/>
      <c r="I23" s="285"/>
      <c r="J23" s="286"/>
      <c r="K23" s="287"/>
      <c r="L23" s="288"/>
      <c r="M23" s="288"/>
      <c r="N23" s="288"/>
      <c r="O23" s="288"/>
      <c r="P23" s="288"/>
      <c r="Q23" s="288"/>
      <c r="R23" s="289"/>
      <c r="S23" s="290"/>
      <c r="T23" s="291"/>
      <c r="U23" s="291"/>
      <c r="V23" s="291"/>
      <c r="W23" s="291"/>
      <c r="X23" s="291"/>
      <c r="Y23" s="291"/>
      <c r="Z23" s="291"/>
      <c r="AA23" s="291"/>
      <c r="AB23" s="291"/>
      <c r="AC23" s="291"/>
      <c r="AD23" s="291"/>
      <c r="AE23" s="291"/>
      <c r="AF23" s="291"/>
      <c r="AG23" s="292"/>
    </row>
    <row r="24" spans="2:33" ht="16.5" customHeight="1">
      <c r="B24" s="284"/>
      <c r="C24" s="285"/>
      <c r="D24" s="285"/>
      <c r="E24" s="285"/>
      <c r="F24" s="285"/>
      <c r="G24" s="285"/>
      <c r="H24" s="285"/>
      <c r="I24" s="285"/>
      <c r="J24" s="286"/>
      <c r="K24" s="287"/>
      <c r="L24" s="288"/>
      <c r="M24" s="288"/>
      <c r="N24" s="288"/>
      <c r="O24" s="288"/>
      <c r="P24" s="288"/>
      <c r="Q24" s="288"/>
      <c r="R24" s="289"/>
      <c r="S24" s="290"/>
      <c r="T24" s="291"/>
      <c r="U24" s="291"/>
      <c r="V24" s="291"/>
      <c r="W24" s="291"/>
      <c r="X24" s="291"/>
      <c r="Y24" s="291"/>
      <c r="Z24" s="291"/>
      <c r="AA24" s="291"/>
      <c r="AB24" s="291"/>
      <c r="AC24" s="291"/>
      <c r="AD24" s="291"/>
      <c r="AE24" s="291"/>
      <c r="AF24" s="291"/>
      <c r="AG24" s="292"/>
    </row>
    <row r="25" spans="2:33" ht="16.5" customHeight="1">
      <c r="B25" s="284"/>
      <c r="C25" s="285"/>
      <c r="D25" s="285"/>
      <c r="E25" s="285"/>
      <c r="F25" s="285"/>
      <c r="G25" s="285"/>
      <c r="H25" s="285"/>
      <c r="I25" s="285"/>
      <c r="J25" s="286"/>
      <c r="K25" s="287"/>
      <c r="L25" s="288"/>
      <c r="M25" s="288"/>
      <c r="N25" s="288"/>
      <c r="O25" s="288"/>
      <c r="P25" s="288"/>
      <c r="Q25" s="288"/>
      <c r="R25" s="289"/>
      <c r="S25" s="290"/>
      <c r="T25" s="291"/>
      <c r="U25" s="291"/>
      <c r="V25" s="291"/>
      <c r="W25" s="291"/>
      <c r="X25" s="291"/>
      <c r="Y25" s="291"/>
      <c r="Z25" s="291"/>
      <c r="AA25" s="291"/>
      <c r="AB25" s="291"/>
      <c r="AC25" s="291"/>
      <c r="AD25" s="291"/>
      <c r="AE25" s="291"/>
      <c r="AF25" s="291"/>
      <c r="AG25" s="292"/>
    </row>
    <row r="26" spans="2:33" ht="16.5" customHeight="1">
      <c r="B26" s="284"/>
      <c r="C26" s="285"/>
      <c r="D26" s="285"/>
      <c r="E26" s="285"/>
      <c r="F26" s="285"/>
      <c r="G26" s="285"/>
      <c r="H26" s="285"/>
      <c r="I26" s="285"/>
      <c r="J26" s="286"/>
      <c r="K26" s="287"/>
      <c r="L26" s="288"/>
      <c r="M26" s="288"/>
      <c r="N26" s="288"/>
      <c r="O26" s="288"/>
      <c r="P26" s="288"/>
      <c r="Q26" s="288"/>
      <c r="R26" s="289"/>
      <c r="S26" s="290"/>
      <c r="T26" s="291"/>
      <c r="U26" s="291"/>
      <c r="V26" s="291"/>
      <c r="W26" s="291"/>
      <c r="X26" s="291"/>
      <c r="Y26" s="291"/>
      <c r="Z26" s="291"/>
      <c r="AA26" s="291"/>
      <c r="AB26" s="291"/>
      <c r="AC26" s="291"/>
      <c r="AD26" s="291"/>
      <c r="AE26" s="291"/>
      <c r="AF26" s="291"/>
      <c r="AG26" s="292"/>
    </row>
    <row r="27" spans="2:33" ht="16.5" customHeight="1">
      <c r="B27" s="284"/>
      <c r="C27" s="285"/>
      <c r="D27" s="285"/>
      <c r="E27" s="285"/>
      <c r="F27" s="285"/>
      <c r="G27" s="285"/>
      <c r="H27" s="285"/>
      <c r="I27" s="285"/>
      <c r="J27" s="286"/>
      <c r="K27" s="287"/>
      <c r="L27" s="288"/>
      <c r="M27" s="288"/>
      <c r="N27" s="288"/>
      <c r="O27" s="288"/>
      <c r="P27" s="288"/>
      <c r="Q27" s="288"/>
      <c r="R27" s="289"/>
      <c r="S27" s="290"/>
      <c r="T27" s="291"/>
      <c r="U27" s="291"/>
      <c r="V27" s="291"/>
      <c r="W27" s="291"/>
      <c r="X27" s="291"/>
      <c r="Y27" s="291"/>
      <c r="Z27" s="291"/>
      <c r="AA27" s="291"/>
      <c r="AB27" s="291"/>
      <c r="AC27" s="291"/>
      <c r="AD27" s="291"/>
      <c r="AE27" s="291"/>
      <c r="AF27" s="291"/>
      <c r="AG27" s="292"/>
    </row>
    <row r="28" spans="2:33" ht="16.5" customHeight="1">
      <c r="B28" s="284"/>
      <c r="C28" s="285"/>
      <c r="D28" s="285"/>
      <c r="E28" s="285"/>
      <c r="F28" s="285"/>
      <c r="G28" s="285"/>
      <c r="H28" s="285"/>
      <c r="I28" s="285"/>
      <c r="J28" s="286"/>
      <c r="K28" s="287"/>
      <c r="L28" s="288"/>
      <c r="M28" s="288"/>
      <c r="N28" s="288"/>
      <c r="O28" s="288"/>
      <c r="P28" s="288"/>
      <c r="Q28" s="288"/>
      <c r="R28" s="289"/>
      <c r="S28" s="290"/>
      <c r="T28" s="291"/>
      <c r="U28" s="291"/>
      <c r="V28" s="291"/>
      <c r="W28" s="291"/>
      <c r="X28" s="291"/>
      <c r="Y28" s="291"/>
      <c r="Z28" s="291"/>
      <c r="AA28" s="291"/>
      <c r="AB28" s="291"/>
      <c r="AC28" s="291"/>
      <c r="AD28" s="291"/>
      <c r="AE28" s="291"/>
      <c r="AF28" s="291"/>
      <c r="AG28" s="292"/>
    </row>
    <row r="29" spans="2:33" ht="16.5" customHeight="1">
      <c r="B29" s="284"/>
      <c r="C29" s="285"/>
      <c r="D29" s="285"/>
      <c r="E29" s="285"/>
      <c r="F29" s="285"/>
      <c r="G29" s="285"/>
      <c r="H29" s="285"/>
      <c r="I29" s="285"/>
      <c r="J29" s="286"/>
      <c r="K29" s="287"/>
      <c r="L29" s="288"/>
      <c r="M29" s="288"/>
      <c r="N29" s="288"/>
      <c r="O29" s="288"/>
      <c r="P29" s="288"/>
      <c r="Q29" s="288"/>
      <c r="R29" s="289"/>
      <c r="S29" s="290"/>
      <c r="T29" s="291"/>
      <c r="U29" s="291"/>
      <c r="V29" s="291"/>
      <c r="W29" s="291"/>
      <c r="X29" s="291"/>
      <c r="Y29" s="291"/>
      <c r="Z29" s="291"/>
      <c r="AA29" s="291"/>
      <c r="AB29" s="291"/>
      <c r="AC29" s="291"/>
      <c r="AD29" s="291"/>
      <c r="AE29" s="291"/>
      <c r="AF29" s="291"/>
      <c r="AG29" s="292"/>
    </row>
    <row r="30" spans="2:33" ht="16.5" customHeight="1">
      <c r="B30" s="284"/>
      <c r="C30" s="285"/>
      <c r="D30" s="285"/>
      <c r="E30" s="285"/>
      <c r="F30" s="285"/>
      <c r="G30" s="285"/>
      <c r="H30" s="285"/>
      <c r="I30" s="285"/>
      <c r="J30" s="286"/>
      <c r="K30" s="287"/>
      <c r="L30" s="288"/>
      <c r="M30" s="288"/>
      <c r="N30" s="288"/>
      <c r="O30" s="288"/>
      <c r="P30" s="288"/>
      <c r="Q30" s="288"/>
      <c r="R30" s="289"/>
      <c r="S30" s="290"/>
      <c r="T30" s="291"/>
      <c r="U30" s="291"/>
      <c r="V30" s="291"/>
      <c r="W30" s="291"/>
      <c r="X30" s="291"/>
      <c r="Y30" s="291"/>
      <c r="Z30" s="291"/>
      <c r="AA30" s="291"/>
      <c r="AB30" s="291"/>
      <c r="AC30" s="291"/>
      <c r="AD30" s="291"/>
      <c r="AE30" s="291"/>
      <c r="AF30" s="291"/>
      <c r="AG30" s="292"/>
    </row>
    <row r="31" spans="2:33" ht="16.5" customHeight="1">
      <c r="B31" s="284"/>
      <c r="C31" s="285"/>
      <c r="D31" s="285"/>
      <c r="E31" s="285"/>
      <c r="F31" s="285"/>
      <c r="G31" s="285"/>
      <c r="H31" s="285"/>
      <c r="I31" s="285"/>
      <c r="J31" s="286"/>
      <c r="K31" s="287"/>
      <c r="L31" s="288"/>
      <c r="M31" s="288"/>
      <c r="N31" s="288"/>
      <c r="O31" s="288"/>
      <c r="P31" s="288"/>
      <c r="Q31" s="288"/>
      <c r="R31" s="289"/>
      <c r="S31" s="290"/>
      <c r="T31" s="291"/>
      <c r="U31" s="291"/>
      <c r="V31" s="291"/>
      <c r="W31" s="291"/>
      <c r="X31" s="291"/>
      <c r="Y31" s="291"/>
      <c r="Z31" s="291"/>
      <c r="AA31" s="291"/>
      <c r="AB31" s="291"/>
      <c r="AC31" s="291"/>
      <c r="AD31" s="291"/>
      <c r="AE31" s="291"/>
      <c r="AF31" s="291"/>
      <c r="AG31" s="292"/>
    </row>
    <row r="32" spans="2:33" ht="16.5" customHeight="1">
      <c r="B32" s="284"/>
      <c r="C32" s="285"/>
      <c r="D32" s="285"/>
      <c r="E32" s="285"/>
      <c r="F32" s="285"/>
      <c r="G32" s="285"/>
      <c r="H32" s="285"/>
      <c r="I32" s="285"/>
      <c r="J32" s="286"/>
      <c r="K32" s="287"/>
      <c r="L32" s="288"/>
      <c r="M32" s="288"/>
      <c r="N32" s="288"/>
      <c r="O32" s="288"/>
      <c r="P32" s="288"/>
      <c r="Q32" s="288"/>
      <c r="R32" s="289"/>
      <c r="S32" s="290"/>
      <c r="T32" s="291"/>
      <c r="U32" s="291"/>
      <c r="V32" s="291"/>
      <c r="W32" s="291"/>
      <c r="X32" s="291"/>
      <c r="Y32" s="291"/>
      <c r="Z32" s="291"/>
      <c r="AA32" s="291"/>
      <c r="AB32" s="291"/>
      <c r="AC32" s="291"/>
      <c r="AD32" s="291"/>
      <c r="AE32" s="291"/>
      <c r="AF32" s="291"/>
      <c r="AG32" s="292"/>
    </row>
    <row r="33" spans="2:33" ht="16.5" customHeight="1">
      <c r="B33" s="284"/>
      <c r="C33" s="285"/>
      <c r="D33" s="285"/>
      <c r="E33" s="285"/>
      <c r="F33" s="285"/>
      <c r="G33" s="285"/>
      <c r="H33" s="285"/>
      <c r="I33" s="285"/>
      <c r="J33" s="286"/>
      <c r="K33" s="287"/>
      <c r="L33" s="288"/>
      <c r="M33" s="288"/>
      <c r="N33" s="288"/>
      <c r="O33" s="288"/>
      <c r="P33" s="288"/>
      <c r="Q33" s="288"/>
      <c r="R33" s="289"/>
      <c r="S33" s="290"/>
      <c r="T33" s="291"/>
      <c r="U33" s="291"/>
      <c r="V33" s="291"/>
      <c r="W33" s="291"/>
      <c r="X33" s="291"/>
      <c r="Y33" s="291"/>
      <c r="Z33" s="291"/>
      <c r="AA33" s="291"/>
      <c r="AB33" s="291"/>
      <c r="AC33" s="291"/>
      <c r="AD33" s="291"/>
      <c r="AE33" s="291"/>
      <c r="AF33" s="291"/>
      <c r="AG33" s="292"/>
    </row>
    <row r="34" spans="2:33" ht="16.5" customHeight="1">
      <c r="B34" s="284"/>
      <c r="C34" s="285"/>
      <c r="D34" s="285"/>
      <c r="E34" s="285"/>
      <c r="F34" s="285"/>
      <c r="G34" s="285"/>
      <c r="H34" s="285"/>
      <c r="I34" s="285"/>
      <c r="J34" s="286"/>
      <c r="K34" s="287"/>
      <c r="L34" s="288"/>
      <c r="M34" s="288"/>
      <c r="N34" s="288"/>
      <c r="O34" s="288"/>
      <c r="P34" s="288"/>
      <c r="Q34" s="288"/>
      <c r="R34" s="289"/>
      <c r="S34" s="290"/>
      <c r="T34" s="291"/>
      <c r="U34" s="291"/>
      <c r="V34" s="291"/>
      <c r="W34" s="291"/>
      <c r="X34" s="291"/>
      <c r="Y34" s="291"/>
      <c r="Z34" s="291"/>
      <c r="AA34" s="291"/>
      <c r="AB34" s="291"/>
      <c r="AC34" s="291"/>
      <c r="AD34" s="291"/>
      <c r="AE34" s="291"/>
      <c r="AF34" s="291"/>
      <c r="AG34" s="292"/>
    </row>
    <row r="35" spans="2:33" ht="16.5" customHeight="1">
      <c r="B35" s="284"/>
      <c r="C35" s="285"/>
      <c r="D35" s="285"/>
      <c r="E35" s="285"/>
      <c r="F35" s="285"/>
      <c r="G35" s="285"/>
      <c r="H35" s="285"/>
      <c r="I35" s="285"/>
      <c r="J35" s="286"/>
      <c r="K35" s="287"/>
      <c r="L35" s="288"/>
      <c r="M35" s="288"/>
      <c r="N35" s="288"/>
      <c r="O35" s="288"/>
      <c r="P35" s="288"/>
      <c r="Q35" s="288"/>
      <c r="R35" s="289"/>
      <c r="S35" s="290"/>
      <c r="T35" s="291"/>
      <c r="U35" s="291"/>
      <c r="V35" s="291"/>
      <c r="W35" s="291"/>
      <c r="X35" s="291"/>
      <c r="Y35" s="291"/>
      <c r="Z35" s="291"/>
      <c r="AA35" s="291"/>
      <c r="AB35" s="291"/>
      <c r="AC35" s="291"/>
      <c r="AD35" s="291"/>
      <c r="AE35" s="291"/>
      <c r="AF35" s="291"/>
      <c r="AG35" s="292"/>
    </row>
    <row r="36" spans="2:33" ht="16.5" customHeight="1">
      <c r="B36" s="284"/>
      <c r="C36" s="285"/>
      <c r="D36" s="285"/>
      <c r="E36" s="285"/>
      <c r="F36" s="285"/>
      <c r="G36" s="285"/>
      <c r="H36" s="285"/>
      <c r="I36" s="285"/>
      <c r="J36" s="286"/>
      <c r="K36" s="287"/>
      <c r="L36" s="288"/>
      <c r="M36" s="288"/>
      <c r="N36" s="288"/>
      <c r="O36" s="288"/>
      <c r="P36" s="288"/>
      <c r="Q36" s="288"/>
      <c r="R36" s="289"/>
      <c r="S36" s="290"/>
      <c r="T36" s="291"/>
      <c r="U36" s="291"/>
      <c r="V36" s="291"/>
      <c r="W36" s="291"/>
      <c r="X36" s="291"/>
      <c r="Y36" s="291"/>
      <c r="Z36" s="291"/>
      <c r="AA36" s="291"/>
      <c r="AB36" s="291"/>
      <c r="AC36" s="291"/>
      <c r="AD36" s="291"/>
      <c r="AE36" s="291"/>
      <c r="AF36" s="291"/>
      <c r="AG36" s="292"/>
    </row>
    <row r="37" spans="2:33" ht="16.5" customHeight="1">
      <c r="B37" s="284"/>
      <c r="C37" s="285"/>
      <c r="D37" s="285"/>
      <c r="E37" s="285"/>
      <c r="F37" s="285"/>
      <c r="G37" s="285"/>
      <c r="H37" s="285"/>
      <c r="I37" s="285"/>
      <c r="J37" s="286"/>
      <c r="K37" s="287"/>
      <c r="L37" s="288"/>
      <c r="M37" s="288"/>
      <c r="N37" s="288"/>
      <c r="O37" s="288"/>
      <c r="P37" s="288"/>
      <c r="Q37" s="288"/>
      <c r="R37" s="289"/>
      <c r="S37" s="290"/>
      <c r="T37" s="291"/>
      <c r="U37" s="291"/>
      <c r="V37" s="291"/>
      <c r="W37" s="291"/>
      <c r="X37" s="291"/>
      <c r="Y37" s="291"/>
      <c r="Z37" s="291"/>
      <c r="AA37" s="291"/>
      <c r="AB37" s="291"/>
      <c r="AC37" s="291"/>
      <c r="AD37" s="291"/>
      <c r="AE37" s="291"/>
      <c r="AF37" s="291"/>
      <c r="AG37" s="292"/>
    </row>
    <row r="38" spans="2:33" ht="16.5" customHeight="1">
      <c r="B38" s="284"/>
      <c r="C38" s="285"/>
      <c r="D38" s="285"/>
      <c r="E38" s="285"/>
      <c r="F38" s="285"/>
      <c r="G38" s="285"/>
      <c r="H38" s="285"/>
      <c r="I38" s="285"/>
      <c r="J38" s="286"/>
      <c r="K38" s="287"/>
      <c r="L38" s="288"/>
      <c r="M38" s="288"/>
      <c r="N38" s="288"/>
      <c r="O38" s="288"/>
      <c r="P38" s="288"/>
      <c r="Q38" s="288"/>
      <c r="R38" s="289"/>
      <c r="S38" s="290"/>
      <c r="T38" s="291"/>
      <c r="U38" s="291"/>
      <c r="V38" s="291"/>
      <c r="W38" s="291"/>
      <c r="X38" s="291"/>
      <c r="Y38" s="291"/>
      <c r="Z38" s="291"/>
      <c r="AA38" s="291"/>
      <c r="AB38" s="291"/>
      <c r="AC38" s="291"/>
      <c r="AD38" s="291"/>
      <c r="AE38" s="291"/>
      <c r="AF38" s="291"/>
      <c r="AG38" s="292"/>
    </row>
    <row r="39" spans="2:33" ht="16.5" customHeight="1">
      <c r="B39" s="284"/>
      <c r="C39" s="285"/>
      <c r="D39" s="285"/>
      <c r="E39" s="285"/>
      <c r="F39" s="285"/>
      <c r="G39" s="285"/>
      <c r="H39" s="285"/>
      <c r="I39" s="285"/>
      <c r="J39" s="286"/>
      <c r="K39" s="287"/>
      <c r="L39" s="288"/>
      <c r="M39" s="288"/>
      <c r="N39" s="288"/>
      <c r="O39" s="288"/>
      <c r="P39" s="288"/>
      <c r="Q39" s="288"/>
      <c r="R39" s="289"/>
      <c r="S39" s="290"/>
      <c r="T39" s="291"/>
      <c r="U39" s="291"/>
      <c r="V39" s="291"/>
      <c r="W39" s="291"/>
      <c r="X39" s="291"/>
      <c r="Y39" s="291"/>
      <c r="Z39" s="291"/>
      <c r="AA39" s="291"/>
      <c r="AB39" s="291"/>
      <c r="AC39" s="291"/>
      <c r="AD39" s="291"/>
      <c r="AE39" s="291"/>
      <c r="AF39" s="291"/>
      <c r="AG39" s="292"/>
    </row>
    <row r="40" spans="2:33" ht="18.75" customHeight="1">
      <c r="B40" s="295" t="s">
        <v>141</v>
      </c>
      <c r="C40" s="296"/>
      <c r="D40" s="296"/>
      <c r="E40" s="296"/>
      <c r="F40" s="296"/>
      <c r="G40" s="296"/>
      <c r="H40" s="296"/>
      <c r="I40" s="296"/>
      <c r="J40" s="297"/>
      <c r="K40" s="298">
        <f>SUM(K19:R39)</f>
        <v>0</v>
      </c>
      <c r="L40" s="299"/>
      <c r="M40" s="299"/>
      <c r="N40" s="299"/>
      <c r="O40" s="299"/>
      <c r="P40" s="299"/>
      <c r="Q40" s="299"/>
      <c r="R40" s="300"/>
      <c r="S40" s="301"/>
      <c r="T40" s="302"/>
      <c r="U40" s="302"/>
      <c r="V40" s="302"/>
      <c r="W40" s="302"/>
      <c r="X40" s="302"/>
      <c r="Y40" s="302"/>
      <c r="Z40" s="302"/>
      <c r="AA40" s="302"/>
      <c r="AB40" s="302"/>
      <c r="AC40" s="302"/>
      <c r="AD40" s="302"/>
      <c r="AE40" s="302"/>
      <c r="AF40" s="302"/>
      <c r="AG40" s="303"/>
    </row>
    <row r="41" spans="2:33" ht="13.5" customHeight="1">
      <c r="B41" s="309" t="s">
        <v>35</v>
      </c>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1"/>
    </row>
    <row r="42" spans="2:33" ht="12.75">
      <c r="B42" s="32" t="s">
        <v>7</v>
      </c>
      <c r="C42" s="33"/>
      <c r="D42" s="33"/>
      <c r="E42" s="33"/>
      <c r="F42" s="33"/>
      <c r="G42" s="33"/>
      <c r="H42" s="33"/>
      <c r="I42" s="33"/>
      <c r="J42" s="34"/>
      <c r="K42" s="32" t="s">
        <v>8</v>
      </c>
      <c r="L42" s="33"/>
      <c r="M42" s="33"/>
      <c r="N42" s="33"/>
      <c r="O42" s="33"/>
      <c r="P42" s="33"/>
      <c r="Q42" s="34"/>
      <c r="R42" s="32" t="s">
        <v>9</v>
      </c>
      <c r="S42" s="34"/>
      <c r="T42" s="32" t="s">
        <v>10</v>
      </c>
      <c r="U42" s="33"/>
      <c r="V42" s="33"/>
      <c r="W42" s="34"/>
      <c r="X42" s="306" t="s">
        <v>5</v>
      </c>
      <c r="Y42" s="307"/>
      <c r="Z42" s="307"/>
      <c r="AA42" s="307"/>
      <c r="AB42" s="308"/>
      <c r="AC42" s="32" t="s">
        <v>15</v>
      </c>
      <c r="AD42" s="33"/>
      <c r="AE42" s="33"/>
      <c r="AF42" s="33"/>
      <c r="AG42" s="34"/>
    </row>
    <row r="43" spans="2:33" ht="12.75">
      <c r="B43" s="312"/>
      <c r="C43" s="316"/>
      <c r="D43" s="316"/>
      <c r="E43" s="316"/>
      <c r="F43" s="316"/>
      <c r="G43" s="316"/>
      <c r="H43" s="316"/>
      <c r="I43" s="316"/>
      <c r="J43" s="316"/>
      <c r="K43" s="312"/>
      <c r="L43" s="316"/>
      <c r="M43" s="316"/>
      <c r="N43" s="316"/>
      <c r="O43" s="316"/>
      <c r="P43" s="316"/>
      <c r="Q43" s="316"/>
      <c r="R43" s="312"/>
      <c r="S43" s="313"/>
      <c r="T43" s="318"/>
      <c r="U43" s="319"/>
      <c r="V43" s="319"/>
      <c r="W43" s="320"/>
      <c r="X43" s="304">
        <f aca="true" t="shared" si="0" ref="X43:X50">R43*T43</f>
        <v>0</v>
      </c>
      <c r="Y43" s="304"/>
      <c r="Z43" s="304"/>
      <c r="AA43" s="304"/>
      <c r="AB43" s="304"/>
      <c r="AC43" s="305"/>
      <c r="AD43" s="305"/>
      <c r="AE43" s="305"/>
      <c r="AF43" s="305"/>
      <c r="AG43" s="305"/>
    </row>
    <row r="44" spans="2:33" ht="12.75">
      <c r="B44" s="312"/>
      <c r="C44" s="316"/>
      <c r="D44" s="316"/>
      <c r="E44" s="316"/>
      <c r="F44" s="316"/>
      <c r="G44" s="316"/>
      <c r="H44" s="316"/>
      <c r="I44" s="316"/>
      <c r="J44" s="316"/>
      <c r="K44" s="312"/>
      <c r="L44" s="316"/>
      <c r="M44" s="316"/>
      <c r="N44" s="316"/>
      <c r="O44" s="316"/>
      <c r="P44" s="316"/>
      <c r="Q44" s="316"/>
      <c r="R44" s="312"/>
      <c r="S44" s="313"/>
      <c r="T44" s="318"/>
      <c r="U44" s="319"/>
      <c r="V44" s="319"/>
      <c r="W44" s="320"/>
      <c r="X44" s="304">
        <f t="shared" si="0"/>
        <v>0</v>
      </c>
      <c r="Y44" s="304"/>
      <c r="Z44" s="304"/>
      <c r="AA44" s="304"/>
      <c r="AB44" s="304"/>
      <c r="AC44" s="305"/>
      <c r="AD44" s="305"/>
      <c r="AE44" s="305"/>
      <c r="AF44" s="305"/>
      <c r="AG44" s="305"/>
    </row>
    <row r="45" spans="2:33" ht="12.75">
      <c r="B45" s="312"/>
      <c r="C45" s="316"/>
      <c r="D45" s="316"/>
      <c r="E45" s="316"/>
      <c r="F45" s="316"/>
      <c r="G45" s="316"/>
      <c r="H45" s="316"/>
      <c r="I45" s="316"/>
      <c r="J45" s="316"/>
      <c r="K45" s="312"/>
      <c r="L45" s="316"/>
      <c r="M45" s="316"/>
      <c r="N45" s="316"/>
      <c r="O45" s="316"/>
      <c r="P45" s="316"/>
      <c r="Q45" s="316"/>
      <c r="R45" s="312"/>
      <c r="S45" s="313"/>
      <c r="T45" s="318"/>
      <c r="U45" s="319"/>
      <c r="V45" s="319"/>
      <c r="W45" s="320"/>
      <c r="X45" s="304">
        <f t="shared" si="0"/>
        <v>0</v>
      </c>
      <c r="Y45" s="304"/>
      <c r="Z45" s="304"/>
      <c r="AA45" s="304"/>
      <c r="AB45" s="304"/>
      <c r="AC45" s="305"/>
      <c r="AD45" s="305"/>
      <c r="AE45" s="305"/>
      <c r="AF45" s="305"/>
      <c r="AG45" s="305"/>
    </row>
    <row r="46" spans="2:33" ht="12.75">
      <c r="B46" s="312"/>
      <c r="C46" s="316"/>
      <c r="D46" s="316"/>
      <c r="E46" s="316"/>
      <c r="F46" s="316"/>
      <c r="G46" s="316"/>
      <c r="H46" s="316"/>
      <c r="I46" s="316"/>
      <c r="J46" s="316"/>
      <c r="K46" s="312"/>
      <c r="L46" s="316"/>
      <c r="M46" s="316"/>
      <c r="N46" s="316"/>
      <c r="O46" s="316"/>
      <c r="P46" s="316"/>
      <c r="Q46" s="316"/>
      <c r="R46" s="312"/>
      <c r="S46" s="313"/>
      <c r="T46" s="318"/>
      <c r="U46" s="319"/>
      <c r="V46" s="319"/>
      <c r="W46" s="320"/>
      <c r="X46" s="304">
        <f t="shared" si="0"/>
        <v>0</v>
      </c>
      <c r="Y46" s="304"/>
      <c r="Z46" s="304"/>
      <c r="AA46" s="304"/>
      <c r="AB46" s="304"/>
      <c r="AC46" s="305"/>
      <c r="AD46" s="305"/>
      <c r="AE46" s="305"/>
      <c r="AF46" s="305"/>
      <c r="AG46" s="305"/>
    </row>
    <row r="47" spans="2:33" ht="12.75">
      <c r="B47" s="312"/>
      <c r="C47" s="316"/>
      <c r="D47" s="316"/>
      <c r="E47" s="316"/>
      <c r="F47" s="316"/>
      <c r="G47" s="316"/>
      <c r="H47" s="316"/>
      <c r="I47" s="316"/>
      <c r="J47" s="316"/>
      <c r="K47" s="312"/>
      <c r="L47" s="316"/>
      <c r="M47" s="316"/>
      <c r="N47" s="316"/>
      <c r="O47" s="316"/>
      <c r="P47" s="316"/>
      <c r="Q47" s="316"/>
      <c r="R47" s="312"/>
      <c r="S47" s="313"/>
      <c r="T47" s="318"/>
      <c r="U47" s="319"/>
      <c r="V47" s="319"/>
      <c r="W47" s="320"/>
      <c r="X47" s="304">
        <f t="shared" si="0"/>
        <v>0</v>
      </c>
      <c r="Y47" s="304"/>
      <c r="Z47" s="304"/>
      <c r="AA47" s="304"/>
      <c r="AB47" s="304"/>
      <c r="AC47" s="305"/>
      <c r="AD47" s="305"/>
      <c r="AE47" s="305"/>
      <c r="AF47" s="305"/>
      <c r="AG47" s="305"/>
    </row>
    <row r="48" spans="2:33" ht="12.75">
      <c r="B48" s="312"/>
      <c r="C48" s="316"/>
      <c r="D48" s="316"/>
      <c r="E48" s="316"/>
      <c r="F48" s="316"/>
      <c r="G48" s="316"/>
      <c r="H48" s="316"/>
      <c r="I48" s="316"/>
      <c r="J48" s="316"/>
      <c r="K48" s="312"/>
      <c r="L48" s="316"/>
      <c r="M48" s="316"/>
      <c r="N48" s="316"/>
      <c r="O48" s="316"/>
      <c r="P48" s="316"/>
      <c r="Q48" s="316"/>
      <c r="R48" s="312"/>
      <c r="S48" s="313"/>
      <c r="T48" s="318"/>
      <c r="U48" s="319"/>
      <c r="V48" s="319"/>
      <c r="W48" s="320"/>
      <c r="X48" s="304">
        <f t="shared" si="0"/>
        <v>0</v>
      </c>
      <c r="Y48" s="304"/>
      <c r="Z48" s="304"/>
      <c r="AA48" s="304"/>
      <c r="AB48" s="304"/>
      <c r="AC48" s="305"/>
      <c r="AD48" s="305"/>
      <c r="AE48" s="305"/>
      <c r="AF48" s="305"/>
      <c r="AG48" s="305"/>
    </row>
    <row r="49" spans="2:33" ht="12.75">
      <c r="B49" s="312"/>
      <c r="C49" s="316"/>
      <c r="D49" s="316"/>
      <c r="E49" s="316"/>
      <c r="F49" s="316"/>
      <c r="G49" s="316"/>
      <c r="H49" s="316"/>
      <c r="I49" s="316"/>
      <c r="J49" s="316"/>
      <c r="K49" s="312"/>
      <c r="L49" s="316"/>
      <c r="M49" s="316"/>
      <c r="N49" s="316"/>
      <c r="O49" s="316"/>
      <c r="P49" s="316"/>
      <c r="Q49" s="316"/>
      <c r="R49" s="312"/>
      <c r="S49" s="313"/>
      <c r="T49" s="318"/>
      <c r="U49" s="319"/>
      <c r="V49" s="319"/>
      <c r="W49" s="320"/>
      <c r="X49" s="304">
        <f t="shared" si="0"/>
        <v>0</v>
      </c>
      <c r="Y49" s="304"/>
      <c r="Z49" s="304"/>
      <c r="AA49" s="304"/>
      <c r="AB49" s="304"/>
      <c r="AC49" s="305"/>
      <c r="AD49" s="305"/>
      <c r="AE49" s="305"/>
      <c r="AF49" s="305"/>
      <c r="AG49" s="305"/>
    </row>
    <row r="50" spans="2:33" ht="12.75">
      <c r="B50" s="321"/>
      <c r="C50" s="326"/>
      <c r="D50" s="326"/>
      <c r="E50" s="326"/>
      <c r="F50" s="326"/>
      <c r="G50" s="326"/>
      <c r="H50" s="326"/>
      <c r="I50" s="326"/>
      <c r="J50" s="326"/>
      <c r="K50" s="321"/>
      <c r="L50" s="326"/>
      <c r="M50" s="326"/>
      <c r="N50" s="326"/>
      <c r="O50" s="326"/>
      <c r="P50" s="326"/>
      <c r="Q50" s="326"/>
      <c r="R50" s="321"/>
      <c r="S50" s="322"/>
      <c r="T50" s="323"/>
      <c r="U50" s="324"/>
      <c r="V50" s="324"/>
      <c r="W50" s="325"/>
      <c r="X50" s="314">
        <f t="shared" si="0"/>
        <v>0</v>
      </c>
      <c r="Y50" s="314"/>
      <c r="Z50" s="314"/>
      <c r="AA50" s="314"/>
      <c r="AB50" s="314"/>
      <c r="AC50" s="315"/>
      <c r="AD50" s="315"/>
      <c r="AE50" s="315"/>
      <c r="AF50" s="315"/>
      <c r="AG50" s="315"/>
    </row>
    <row r="51" spans="2:33" ht="12.75">
      <c r="B51" s="293" t="s">
        <v>11</v>
      </c>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row>
    <row r="52" spans="2:33" ht="12.75">
      <c r="B52" s="294" t="s">
        <v>12</v>
      </c>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row>
  </sheetData>
  <sheetProtection formatCells="0" formatColumns="0" formatRows="0" insertRows="0" selectLockedCells="1"/>
  <mergeCells count="140">
    <mergeCell ref="B51:AG51"/>
    <mergeCell ref="B52:AG52"/>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AC43:AG43"/>
    <mergeCell ref="B44:J44"/>
    <mergeCell ref="K44:Q44"/>
    <mergeCell ref="R44:S44"/>
    <mergeCell ref="T44:W44"/>
    <mergeCell ref="X44:AB44"/>
    <mergeCell ref="AC44:AG44"/>
    <mergeCell ref="B40:J40"/>
    <mergeCell ref="K40:R40"/>
    <mergeCell ref="S40:AG40"/>
    <mergeCell ref="B41:AG41"/>
    <mergeCell ref="X42:AB42"/>
    <mergeCell ref="B43:J43"/>
    <mergeCell ref="K43:Q43"/>
    <mergeCell ref="R43:S43"/>
    <mergeCell ref="T43:W43"/>
    <mergeCell ref="X43:AB43"/>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B17:AG17"/>
    <mergeCell ref="B18:J18"/>
    <mergeCell ref="K18:R18"/>
    <mergeCell ref="S18:AG18"/>
    <mergeCell ref="B19:J19"/>
    <mergeCell ref="K19:R19"/>
    <mergeCell ref="S19:AG19"/>
    <mergeCell ref="T16:AG16"/>
    <mergeCell ref="T10:Z10"/>
    <mergeCell ref="F12:L12"/>
    <mergeCell ref="M12:S12"/>
    <mergeCell ref="T12:Z12"/>
    <mergeCell ref="AA12:AG12"/>
    <mergeCell ref="T13:AG15"/>
    <mergeCell ref="F13:S16"/>
    <mergeCell ref="W4:AA4"/>
    <mergeCell ref="AB4:AG4"/>
    <mergeCell ref="A6:AG6"/>
    <mergeCell ref="A7:AG7"/>
    <mergeCell ref="A8:AG8"/>
    <mergeCell ref="B9:E16"/>
    <mergeCell ref="F9:L11"/>
    <mergeCell ref="M9:S11"/>
    <mergeCell ref="T9:Z9"/>
    <mergeCell ref="AA9:AG1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7.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7109375" defaultRowHeight="15"/>
  <cols>
    <col min="1" max="1" width="5.28125" style="76" customWidth="1"/>
    <col min="2" max="4" width="2.7109375" style="76" customWidth="1"/>
    <col min="5" max="5" width="3.57421875" style="76" customWidth="1"/>
    <col min="6" max="16384" width="2.7109375" style="76" customWidth="1"/>
  </cols>
  <sheetData>
    <row r="2" spans="2:22" ht="20.25" customHeight="1">
      <c r="B2" s="116" t="s">
        <v>126</v>
      </c>
      <c r="C2" s="117"/>
      <c r="D2" s="117"/>
      <c r="E2" s="117"/>
      <c r="F2" s="117"/>
      <c r="G2" s="117"/>
      <c r="H2" s="118"/>
      <c r="I2" s="108"/>
      <c r="J2" s="108"/>
      <c r="K2" s="108"/>
      <c r="L2" s="108"/>
      <c r="M2" s="108"/>
      <c r="N2" s="108"/>
      <c r="O2" s="108"/>
      <c r="P2" s="108"/>
      <c r="Q2" s="108"/>
      <c r="R2" s="108"/>
      <c r="S2" s="108"/>
      <c r="T2" s="108"/>
      <c r="U2" s="108"/>
      <c r="V2" s="108"/>
    </row>
    <row r="3" spans="1:33" ht="5.25" customHeight="1">
      <c r="A3" s="428"/>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row>
    <row r="4" spans="2:33" ht="16.5" customHeight="1">
      <c r="B4" s="430" t="s">
        <v>1</v>
      </c>
      <c r="C4" s="431"/>
      <c r="D4" s="431"/>
      <c r="E4" s="432"/>
      <c r="F4" s="436" t="s">
        <v>0</v>
      </c>
      <c r="G4" s="437"/>
      <c r="H4" s="437"/>
      <c r="I4" s="437"/>
      <c r="J4" s="437"/>
      <c r="K4" s="437"/>
      <c r="L4" s="438"/>
      <c r="M4" s="445" t="s">
        <v>13</v>
      </c>
      <c r="N4" s="446"/>
      <c r="O4" s="446"/>
      <c r="P4" s="446"/>
      <c r="Q4" s="446"/>
      <c r="R4" s="446"/>
      <c r="S4" s="447"/>
      <c r="T4" s="510" t="s">
        <v>47</v>
      </c>
      <c r="U4" s="511"/>
      <c r="V4" s="511"/>
      <c r="W4" s="511"/>
      <c r="X4" s="511"/>
      <c r="Y4" s="511"/>
      <c r="Z4" s="512"/>
      <c r="AA4" s="445" t="s">
        <v>14</v>
      </c>
      <c r="AB4" s="446"/>
      <c r="AC4" s="446"/>
      <c r="AD4" s="446"/>
      <c r="AE4" s="446"/>
      <c r="AF4" s="446"/>
      <c r="AG4" s="447"/>
    </row>
    <row r="5" spans="2:33" ht="16.5" customHeight="1">
      <c r="B5" s="433"/>
      <c r="C5" s="434"/>
      <c r="D5" s="434"/>
      <c r="E5" s="435"/>
      <c r="F5" s="439"/>
      <c r="G5" s="440"/>
      <c r="H5" s="440"/>
      <c r="I5" s="440"/>
      <c r="J5" s="440"/>
      <c r="K5" s="440"/>
      <c r="L5" s="441"/>
      <c r="M5" s="448"/>
      <c r="N5" s="449"/>
      <c r="O5" s="449"/>
      <c r="P5" s="449"/>
      <c r="Q5" s="449"/>
      <c r="R5" s="449"/>
      <c r="S5" s="450"/>
      <c r="T5" s="513" t="s">
        <v>48</v>
      </c>
      <c r="U5" s="514"/>
      <c r="V5" s="514"/>
      <c r="W5" s="514"/>
      <c r="X5" s="514"/>
      <c r="Y5" s="514"/>
      <c r="Z5" s="515"/>
      <c r="AA5" s="448"/>
      <c r="AB5" s="449"/>
      <c r="AC5" s="449"/>
      <c r="AD5" s="449"/>
      <c r="AE5" s="449"/>
      <c r="AF5" s="449"/>
      <c r="AG5" s="450"/>
    </row>
    <row r="6" spans="2:33" ht="6" customHeight="1">
      <c r="B6" s="433"/>
      <c r="C6" s="434"/>
      <c r="D6" s="434"/>
      <c r="E6" s="435"/>
      <c r="F6" s="442"/>
      <c r="G6" s="443"/>
      <c r="H6" s="443"/>
      <c r="I6" s="443"/>
      <c r="J6" s="443"/>
      <c r="K6" s="443"/>
      <c r="L6" s="444"/>
      <c r="M6" s="451"/>
      <c r="N6" s="452"/>
      <c r="O6" s="452"/>
      <c r="P6" s="452"/>
      <c r="Q6" s="452"/>
      <c r="R6" s="452"/>
      <c r="S6" s="453"/>
      <c r="T6" s="109"/>
      <c r="U6" s="110"/>
      <c r="V6" s="110"/>
      <c r="W6" s="110"/>
      <c r="X6" s="110"/>
      <c r="Y6" s="110"/>
      <c r="Z6" s="111"/>
      <c r="AA6" s="451"/>
      <c r="AB6" s="452"/>
      <c r="AC6" s="452"/>
      <c r="AD6" s="452"/>
      <c r="AE6" s="452"/>
      <c r="AF6" s="452"/>
      <c r="AG6" s="453"/>
    </row>
    <row r="7" spans="2:33" ht="16.5" customHeight="1">
      <c r="B7" s="433"/>
      <c r="C7" s="434"/>
      <c r="D7" s="434"/>
      <c r="E7" s="435"/>
      <c r="F7" s="454">
        <v>160000000</v>
      </c>
      <c r="G7" s="454"/>
      <c r="H7" s="454"/>
      <c r="I7" s="454"/>
      <c r="J7" s="454"/>
      <c r="K7" s="454"/>
      <c r="L7" s="455"/>
      <c r="M7" s="456">
        <v>0</v>
      </c>
      <c r="N7" s="456"/>
      <c r="O7" s="456"/>
      <c r="P7" s="456"/>
      <c r="Q7" s="456"/>
      <c r="R7" s="456"/>
      <c r="S7" s="456"/>
      <c r="T7" s="427">
        <f>$F$7-$M$7</f>
        <v>160000000</v>
      </c>
      <c r="U7" s="427"/>
      <c r="V7" s="427"/>
      <c r="W7" s="427"/>
      <c r="X7" s="427"/>
      <c r="Y7" s="427"/>
      <c r="Z7" s="427"/>
      <c r="AA7" s="427">
        <f>SUM(AB8,AB9)</f>
        <v>152650000</v>
      </c>
      <c r="AB7" s="427"/>
      <c r="AC7" s="427"/>
      <c r="AD7" s="427"/>
      <c r="AE7" s="427"/>
      <c r="AF7" s="427"/>
      <c r="AG7" s="427"/>
    </row>
    <row r="8" spans="2:33" ht="16.5" customHeight="1">
      <c r="B8" s="433"/>
      <c r="C8" s="434"/>
      <c r="D8" s="434"/>
      <c r="E8" s="435"/>
      <c r="F8" s="112"/>
      <c r="G8" s="94"/>
      <c r="H8" s="94"/>
      <c r="I8" s="94"/>
      <c r="J8" s="94"/>
      <c r="K8" s="94"/>
      <c r="L8" s="94"/>
      <c r="M8" s="95"/>
      <c r="N8" s="95"/>
      <c r="O8" s="95"/>
      <c r="P8" s="95"/>
      <c r="Q8" s="95"/>
      <c r="R8" s="95"/>
      <c r="S8" s="95"/>
      <c r="T8" s="87"/>
      <c r="U8" s="87"/>
      <c r="V8" s="87"/>
      <c r="W8" s="87"/>
      <c r="X8" s="87"/>
      <c r="Y8" s="87"/>
      <c r="Z8" s="88"/>
      <c r="AA8" s="93" t="s">
        <v>101</v>
      </c>
      <c r="AB8" s="408">
        <f>K23</f>
        <v>152000000</v>
      </c>
      <c r="AC8" s="408"/>
      <c r="AD8" s="408"/>
      <c r="AE8" s="408"/>
      <c r="AF8" s="408"/>
      <c r="AG8" s="409"/>
    </row>
    <row r="9" spans="2:33" ht="16.5" customHeight="1">
      <c r="B9" s="433"/>
      <c r="C9" s="434"/>
      <c r="D9" s="434"/>
      <c r="E9" s="435"/>
      <c r="F9" s="113"/>
      <c r="G9" s="96"/>
      <c r="H9" s="96"/>
      <c r="I9" s="96"/>
      <c r="J9" s="96"/>
      <c r="K9" s="96"/>
      <c r="L9" s="96"/>
      <c r="M9" s="97"/>
      <c r="N9" s="97"/>
      <c r="O9" s="97"/>
      <c r="P9" s="97"/>
      <c r="Q9" s="97"/>
      <c r="R9" s="97"/>
      <c r="S9" s="97"/>
      <c r="T9" s="91"/>
      <c r="U9" s="91"/>
      <c r="V9" s="91"/>
      <c r="W9" s="91"/>
      <c r="X9" s="91"/>
      <c r="Y9" s="91"/>
      <c r="Z9" s="92"/>
      <c r="AA9" s="93" t="s">
        <v>102</v>
      </c>
      <c r="AB9" s="408">
        <f>K29</f>
        <v>650000</v>
      </c>
      <c r="AC9" s="408"/>
      <c r="AD9" s="408"/>
      <c r="AE9" s="408"/>
      <c r="AF9" s="408"/>
      <c r="AG9" s="409"/>
    </row>
    <row r="10" spans="2:33" ht="16.5" customHeight="1">
      <c r="B10" s="433"/>
      <c r="C10" s="434"/>
      <c r="D10" s="434"/>
      <c r="E10" s="435"/>
      <c r="F10" s="436" t="s">
        <v>2</v>
      </c>
      <c r="G10" s="437"/>
      <c r="H10" s="437"/>
      <c r="I10" s="437"/>
      <c r="J10" s="437"/>
      <c r="K10" s="437"/>
      <c r="L10" s="438"/>
      <c r="M10" s="457" t="s">
        <v>37</v>
      </c>
      <c r="N10" s="458"/>
      <c r="O10" s="458"/>
      <c r="P10" s="458"/>
      <c r="Q10" s="458"/>
      <c r="R10" s="458"/>
      <c r="S10" s="459"/>
      <c r="T10" s="457" t="s">
        <v>45</v>
      </c>
      <c r="U10" s="466"/>
      <c r="V10" s="466"/>
      <c r="W10" s="466"/>
      <c r="X10" s="466"/>
      <c r="Y10" s="466"/>
      <c r="Z10" s="467"/>
      <c r="AA10" s="457" t="s">
        <v>104</v>
      </c>
      <c r="AB10" s="458"/>
      <c r="AC10" s="458"/>
      <c r="AD10" s="458"/>
      <c r="AE10" s="458"/>
      <c r="AF10" s="458"/>
      <c r="AG10" s="459"/>
    </row>
    <row r="11" spans="2:33" ht="16.5" customHeight="1">
      <c r="B11" s="433"/>
      <c r="C11" s="434"/>
      <c r="D11" s="434"/>
      <c r="E11" s="435"/>
      <c r="F11" s="439"/>
      <c r="G11" s="440"/>
      <c r="H11" s="440"/>
      <c r="I11" s="440"/>
      <c r="J11" s="440"/>
      <c r="K11" s="440"/>
      <c r="L11" s="441"/>
      <c r="M11" s="460"/>
      <c r="N11" s="461"/>
      <c r="O11" s="461"/>
      <c r="P11" s="461"/>
      <c r="Q11" s="461"/>
      <c r="R11" s="461"/>
      <c r="S11" s="462"/>
      <c r="T11" s="468"/>
      <c r="U11" s="469"/>
      <c r="V11" s="469"/>
      <c r="W11" s="469"/>
      <c r="X11" s="469"/>
      <c r="Y11" s="469"/>
      <c r="Z11" s="470"/>
      <c r="AA11" s="460"/>
      <c r="AB11" s="461"/>
      <c r="AC11" s="461"/>
      <c r="AD11" s="461"/>
      <c r="AE11" s="461"/>
      <c r="AF11" s="461"/>
      <c r="AG11" s="462"/>
    </row>
    <row r="12" spans="2:33" ht="16.5" customHeight="1">
      <c r="B12" s="433"/>
      <c r="C12" s="434"/>
      <c r="D12" s="434"/>
      <c r="E12" s="435"/>
      <c r="F12" s="442"/>
      <c r="G12" s="443"/>
      <c r="H12" s="443"/>
      <c r="I12" s="443"/>
      <c r="J12" s="443"/>
      <c r="K12" s="443"/>
      <c r="L12" s="444"/>
      <c r="M12" s="463"/>
      <c r="N12" s="464"/>
      <c r="O12" s="464"/>
      <c r="P12" s="464"/>
      <c r="Q12" s="464"/>
      <c r="R12" s="464"/>
      <c r="S12" s="465"/>
      <c r="T12" s="471"/>
      <c r="U12" s="472"/>
      <c r="V12" s="472"/>
      <c r="W12" s="472"/>
      <c r="X12" s="472"/>
      <c r="Y12" s="472"/>
      <c r="Z12" s="473"/>
      <c r="AA12" s="463"/>
      <c r="AB12" s="464"/>
      <c r="AC12" s="464"/>
      <c r="AD12" s="464"/>
      <c r="AE12" s="464"/>
      <c r="AF12" s="464"/>
      <c r="AG12" s="465"/>
    </row>
    <row r="13" spans="2:33" ht="16.5" customHeight="1" thickBot="1">
      <c r="B13" s="433"/>
      <c r="C13" s="434"/>
      <c r="D13" s="434"/>
      <c r="E13" s="435"/>
      <c r="F13" s="402" t="s">
        <v>103</v>
      </c>
      <c r="G13" s="403"/>
      <c r="H13" s="403"/>
      <c r="I13" s="403"/>
      <c r="J13" s="403"/>
      <c r="K13" s="403"/>
      <c r="L13" s="404"/>
      <c r="M13" s="405">
        <f>$AA$7</f>
        <v>152650000</v>
      </c>
      <c r="N13" s="405"/>
      <c r="O13" s="405"/>
      <c r="P13" s="405"/>
      <c r="Q13" s="405"/>
      <c r="R13" s="405"/>
      <c r="S13" s="405"/>
      <c r="T13" s="406">
        <f>IF($T$7&gt;$M$13,$M$13,$T$7)</f>
        <v>152650000</v>
      </c>
      <c r="U13" s="406"/>
      <c r="V13" s="406"/>
      <c r="W13" s="406"/>
      <c r="X13" s="406"/>
      <c r="Y13" s="406"/>
      <c r="Z13" s="406"/>
      <c r="AA13" s="474">
        <v>101983000</v>
      </c>
      <c r="AB13" s="474"/>
      <c r="AC13" s="474"/>
      <c r="AD13" s="474"/>
      <c r="AE13" s="474"/>
      <c r="AF13" s="474"/>
      <c r="AG13" s="474"/>
    </row>
    <row r="14" spans="2:33" ht="16.5" customHeight="1" thickTop="1">
      <c r="B14" s="475" t="s">
        <v>3</v>
      </c>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7"/>
    </row>
    <row r="15" spans="2:33" ht="16.5" customHeight="1">
      <c r="B15" s="478" t="s">
        <v>4</v>
      </c>
      <c r="C15" s="479"/>
      <c r="D15" s="479"/>
      <c r="E15" s="479"/>
      <c r="F15" s="479"/>
      <c r="G15" s="479"/>
      <c r="H15" s="479"/>
      <c r="I15" s="479"/>
      <c r="J15" s="479"/>
      <c r="K15" s="480" t="s">
        <v>58</v>
      </c>
      <c r="L15" s="481"/>
      <c r="M15" s="481"/>
      <c r="N15" s="481"/>
      <c r="O15" s="481"/>
      <c r="P15" s="481"/>
      <c r="Q15" s="481"/>
      <c r="R15" s="482"/>
      <c r="S15" s="480" t="s">
        <v>6</v>
      </c>
      <c r="T15" s="481"/>
      <c r="U15" s="481"/>
      <c r="V15" s="481"/>
      <c r="W15" s="481"/>
      <c r="X15" s="481"/>
      <c r="Y15" s="481"/>
      <c r="Z15" s="481"/>
      <c r="AA15" s="481"/>
      <c r="AB15" s="481"/>
      <c r="AC15" s="481"/>
      <c r="AD15" s="481"/>
      <c r="AE15" s="481"/>
      <c r="AF15" s="481"/>
      <c r="AG15" s="482"/>
    </row>
    <row r="16" spans="2:33" ht="16.5" customHeight="1">
      <c r="B16" s="350" t="s">
        <v>109</v>
      </c>
      <c r="C16" s="351"/>
      <c r="D16" s="351"/>
      <c r="E16" s="351"/>
      <c r="F16" s="351"/>
      <c r="G16" s="351"/>
      <c r="H16" s="351"/>
      <c r="I16" s="351"/>
      <c r="J16" s="352"/>
      <c r="K16" s="368"/>
      <c r="L16" s="369"/>
      <c r="M16" s="369"/>
      <c r="N16" s="369"/>
      <c r="O16" s="369"/>
      <c r="P16" s="369"/>
      <c r="Q16" s="369"/>
      <c r="R16" s="370"/>
      <c r="S16" s="371"/>
      <c r="T16" s="372"/>
      <c r="U16" s="372"/>
      <c r="V16" s="372"/>
      <c r="W16" s="372"/>
      <c r="X16" s="372"/>
      <c r="Y16" s="372"/>
      <c r="Z16" s="372"/>
      <c r="AA16" s="372"/>
      <c r="AB16" s="372"/>
      <c r="AC16" s="372"/>
      <c r="AD16" s="372"/>
      <c r="AE16" s="372"/>
      <c r="AF16" s="372"/>
      <c r="AG16" s="373"/>
    </row>
    <row r="17" spans="2:33" ht="16.5" customHeight="1">
      <c r="B17" s="350" t="s">
        <v>108</v>
      </c>
      <c r="C17" s="351"/>
      <c r="D17" s="351"/>
      <c r="E17" s="351"/>
      <c r="F17" s="351"/>
      <c r="G17" s="351"/>
      <c r="H17" s="351"/>
      <c r="I17" s="351"/>
      <c r="J17" s="352"/>
      <c r="K17" s="368">
        <v>150000000</v>
      </c>
      <c r="L17" s="369"/>
      <c r="M17" s="369"/>
      <c r="N17" s="369"/>
      <c r="O17" s="369"/>
      <c r="P17" s="369"/>
      <c r="Q17" s="369"/>
      <c r="R17" s="370"/>
      <c r="S17" s="371"/>
      <c r="T17" s="372"/>
      <c r="U17" s="372"/>
      <c r="V17" s="372"/>
      <c r="W17" s="372"/>
      <c r="X17" s="372"/>
      <c r="Y17" s="372"/>
      <c r="Z17" s="372"/>
      <c r="AA17" s="372"/>
      <c r="AB17" s="372"/>
      <c r="AC17" s="372"/>
      <c r="AD17" s="372"/>
      <c r="AE17" s="372"/>
      <c r="AF17" s="372"/>
      <c r="AG17" s="373"/>
    </row>
    <row r="18" spans="2:33" ht="16.5" customHeight="1">
      <c r="B18" s="350" t="s">
        <v>110</v>
      </c>
      <c r="C18" s="351"/>
      <c r="D18" s="351"/>
      <c r="E18" s="351"/>
      <c r="F18" s="351"/>
      <c r="G18" s="351"/>
      <c r="H18" s="351"/>
      <c r="I18" s="351"/>
      <c r="J18" s="352"/>
      <c r="K18" s="105"/>
      <c r="L18" s="106"/>
      <c r="M18" s="106"/>
      <c r="N18" s="106"/>
      <c r="O18" s="106"/>
      <c r="P18" s="106"/>
      <c r="Q18" s="106"/>
      <c r="R18" s="107"/>
      <c r="S18" s="102"/>
      <c r="T18" s="103"/>
      <c r="U18" s="103"/>
      <c r="V18" s="103"/>
      <c r="W18" s="103"/>
      <c r="X18" s="103"/>
      <c r="Y18" s="103"/>
      <c r="Z18" s="103"/>
      <c r="AA18" s="103"/>
      <c r="AB18" s="103"/>
      <c r="AC18" s="103"/>
      <c r="AD18" s="103"/>
      <c r="AE18" s="103"/>
      <c r="AF18" s="103"/>
      <c r="AG18" s="104"/>
    </row>
    <row r="19" spans="2:33" ht="16.5" customHeight="1">
      <c r="B19" s="350" t="s">
        <v>111</v>
      </c>
      <c r="C19" s="351"/>
      <c r="D19" s="351"/>
      <c r="E19" s="351"/>
      <c r="F19" s="351"/>
      <c r="G19" s="351"/>
      <c r="H19" s="351"/>
      <c r="I19" s="351"/>
      <c r="J19" s="352"/>
      <c r="K19" s="105"/>
      <c r="L19" s="106"/>
      <c r="M19" s="106"/>
      <c r="N19" s="106"/>
      <c r="O19" s="106"/>
      <c r="P19" s="106"/>
      <c r="Q19" s="106"/>
      <c r="R19" s="107"/>
      <c r="S19" s="102"/>
      <c r="T19" s="103"/>
      <c r="U19" s="103"/>
      <c r="V19" s="103"/>
      <c r="W19" s="103"/>
      <c r="X19" s="103"/>
      <c r="Y19" s="103"/>
      <c r="Z19" s="103"/>
      <c r="AA19" s="103"/>
      <c r="AB19" s="103"/>
      <c r="AC19" s="103"/>
      <c r="AD19" s="103"/>
      <c r="AE19" s="103"/>
      <c r="AF19" s="103"/>
      <c r="AG19" s="104"/>
    </row>
    <row r="20" spans="2:33" ht="16.5" customHeight="1">
      <c r="B20" s="350" t="s">
        <v>112</v>
      </c>
      <c r="C20" s="351"/>
      <c r="D20" s="351"/>
      <c r="E20" s="351"/>
      <c r="F20" s="351"/>
      <c r="G20" s="351"/>
      <c r="H20" s="351"/>
      <c r="I20" s="351"/>
      <c r="J20" s="352"/>
      <c r="K20" s="368">
        <v>2000000</v>
      </c>
      <c r="L20" s="369"/>
      <c r="M20" s="369"/>
      <c r="N20" s="369"/>
      <c r="O20" s="369"/>
      <c r="P20" s="369"/>
      <c r="Q20" s="369"/>
      <c r="R20" s="370"/>
      <c r="S20" s="371"/>
      <c r="T20" s="372"/>
      <c r="U20" s="372"/>
      <c r="V20" s="372"/>
      <c r="W20" s="372"/>
      <c r="X20" s="372"/>
      <c r="Y20" s="372"/>
      <c r="Z20" s="372"/>
      <c r="AA20" s="372"/>
      <c r="AB20" s="372"/>
      <c r="AC20" s="372"/>
      <c r="AD20" s="372"/>
      <c r="AE20" s="372"/>
      <c r="AF20" s="372"/>
      <c r="AG20" s="373"/>
    </row>
    <row r="21" spans="2:33" ht="16.5" customHeight="1">
      <c r="B21" s="350" t="s">
        <v>113</v>
      </c>
      <c r="C21" s="351"/>
      <c r="D21" s="351"/>
      <c r="E21" s="351"/>
      <c r="F21" s="351"/>
      <c r="G21" s="351"/>
      <c r="H21" s="351"/>
      <c r="I21" s="351"/>
      <c r="J21" s="352"/>
      <c r="K21" s="105"/>
      <c r="L21" s="106"/>
      <c r="M21" s="106"/>
      <c r="N21" s="106"/>
      <c r="O21" s="106"/>
      <c r="P21" s="106"/>
      <c r="Q21" s="106"/>
      <c r="R21" s="107"/>
      <c r="S21" s="102"/>
      <c r="T21" s="103"/>
      <c r="U21" s="103"/>
      <c r="V21" s="103"/>
      <c r="W21" s="103"/>
      <c r="X21" s="103"/>
      <c r="Y21" s="103"/>
      <c r="Z21" s="103"/>
      <c r="AA21" s="103"/>
      <c r="AB21" s="103"/>
      <c r="AC21" s="103"/>
      <c r="AD21" s="103"/>
      <c r="AE21" s="103"/>
      <c r="AF21" s="103"/>
      <c r="AG21" s="104"/>
    </row>
    <row r="22" spans="2:33" ht="16.5" customHeight="1">
      <c r="B22" s="350"/>
      <c r="C22" s="351"/>
      <c r="D22" s="351"/>
      <c r="E22" s="351"/>
      <c r="F22" s="351"/>
      <c r="G22" s="351"/>
      <c r="H22" s="351"/>
      <c r="I22" s="351"/>
      <c r="J22" s="352"/>
      <c r="K22" s="368"/>
      <c r="L22" s="369"/>
      <c r="M22" s="369"/>
      <c r="N22" s="369"/>
      <c r="O22" s="369"/>
      <c r="P22" s="369"/>
      <c r="Q22" s="369"/>
      <c r="R22" s="370"/>
      <c r="S22" s="371"/>
      <c r="T22" s="372"/>
      <c r="U22" s="372"/>
      <c r="V22" s="372"/>
      <c r="W22" s="372"/>
      <c r="X22" s="372"/>
      <c r="Y22" s="372"/>
      <c r="Z22" s="372"/>
      <c r="AA22" s="372"/>
      <c r="AB22" s="372"/>
      <c r="AC22" s="372"/>
      <c r="AD22" s="372"/>
      <c r="AE22" s="372"/>
      <c r="AF22" s="372"/>
      <c r="AG22" s="373"/>
    </row>
    <row r="23" spans="2:33" ht="18.75" customHeight="1">
      <c r="B23" s="295" t="s">
        <v>99</v>
      </c>
      <c r="C23" s="296"/>
      <c r="D23" s="296"/>
      <c r="E23" s="296"/>
      <c r="F23" s="296"/>
      <c r="G23" s="296"/>
      <c r="H23" s="296"/>
      <c r="I23" s="296"/>
      <c r="J23" s="297"/>
      <c r="K23" s="483">
        <f>SUM(K16:R22)</f>
        <v>152000000</v>
      </c>
      <c r="L23" s="484"/>
      <c r="M23" s="484"/>
      <c r="N23" s="484"/>
      <c r="O23" s="484"/>
      <c r="P23" s="484"/>
      <c r="Q23" s="484"/>
      <c r="R23" s="485"/>
      <c r="S23" s="486"/>
      <c r="T23" s="487"/>
      <c r="U23" s="487"/>
      <c r="V23" s="487"/>
      <c r="W23" s="487"/>
      <c r="X23" s="487"/>
      <c r="Y23" s="487"/>
      <c r="Z23" s="487"/>
      <c r="AA23" s="487"/>
      <c r="AB23" s="487"/>
      <c r="AC23" s="487"/>
      <c r="AD23" s="487"/>
      <c r="AE23" s="487"/>
      <c r="AF23" s="487"/>
      <c r="AG23" s="488"/>
    </row>
    <row r="24" spans="2:33" ht="16.5" customHeight="1">
      <c r="B24" s="489" t="s">
        <v>77</v>
      </c>
      <c r="C24" s="490"/>
      <c r="D24" s="490"/>
      <c r="E24" s="490"/>
      <c r="F24" s="490"/>
      <c r="G24" s="490"/>
      <c r="H24" s="490"/>
      <c r="I24" s="490"/>
      <c r="J24" s="491"/>
      <c r="K24" s="492"/>
      <c r="L24" s="493"/>
      <c r="M24" s="493"/>
      <c r="N24" s="493"/>
      <c r="O24" s="493"/>
      <c r="P24" s="493"/>
      <c r="Q24" s="493"/>
      <c r="R24" s="494"/>
      <c r="S24" s="371" t="s">
        <v>78</v>
      </c>
      <c r="T24" s="372"/>
      <c r="U24" s="372"/>
      <c r="V24" s="372"/>
      <c r="W24" s="372"/>
      <c r="X24" s="372"/>
      <c r="Y24" s="372"/>
      <c r="Z24" s="372"/>
      <c r="AA24" s="372"/>
      <c r="AB24" s="372"/>
      <c r="AC24" s="372"/>
      <c r="AD24" s="372"/>
      <c r="AE24" s="372"/>
      <c r="AF24" s="372"/>
      <c r="AG24" s="373"/>
    </row>
    <row r="25" spans="2:33" ht="16.5" customHeight="1">
      <c r="B25" s="350" t="s">
        <v>95</v>
      </c>
      <c r="C25" s="351"/>
      <c r="D25" s="351"/>
      <c r="E25" s="351"/>
      <c r="F25" s="351"/>
      <c r="G25" s="351"/>
      <c r="H25" s="351"/>
      <c r="I25" s="351"/>
      <c r="J25" s="352"/>
      <c r="K25" s="368"/>
      <c r="L25" s="369"/>
      <c r="M25" s="369"/>
      <c r="N25" s="369"/>
      <c r="O25" s="369"/>
      <c r="P25" s="369"/>
      <c r="Q25" s="369"/>
      <c r="R25" s="370"/>
      <c r="S25" s="495"/>
      <c r="T25" s="496"/>
      <c r="U25" s="496"/>
      <c r="V25" s="496"/>
      <c r="W25" s="496"/>
      <c r="X25" s="496"/>
      <c r="Y25" s="496"/>
      <c r="Z25" s="496"/>
      <c r="AA25" s="496"/>
      <c r="AB25" s="496"/>
      <c r="AC25" s="496"/>
      <c r="AD25" s="496"/>
      <c r="AE25" s="496"/>
      <c r="AF25" s="496"/>
      <c r="AG25" s="497"/>
    </row>
    <row r="26" spans="2:33" ht="16.5" customHeight="1">
      <c r="B26" s="350" t="s">
        <v>96</v>
      </c>
      <c r="C26" s="351"/>
      <c r="D26" s="351"/>
      <c r="E26" s="351"/>
      <c r="F26" s="351"/>
      <c r="G26" s="351"/>
      <c r="H26" s="351"/>
      <c r="I26" s="351"/>
      <c r="J26" s="352"/>
      <c r="K26" s="368">
        <v>600000</v>
      </c>
      <c r="L26" s="369"/>
      <c r="M26" s="369"/>
      <c r="N26" s="369"/>
      <c r="O26" s="369"/>
      <c r="P26" s="369"/>
      <c r="Q26" s="369"/>
      <c r="R26" s="370"/>
      <c r="S26" s="371" t="s">
        <v>106</v>
      </c>
      <c r="T26" s="372"/>
      <c r="U26" s="372"/>
      <c r="V26" s="372"/>
      <c r="W26" s="372"/>
      <c r="X26" s="372"/>
      <c r="Y26" s="372"/>
      <c r="Z26" s="372"/>
      <c r="AA26" s="372"/>
      <c r="AB26" s="372"/>
      <c r="AC26" s="372"/>
      <c r="AD26" s="372"/>
      <c r="AE26" s="372"/>
      <c r="AF26" s="372"/>
      <c r="AG26" s="373"/>
    </row>
    <row r="27" spans="2:33" ht="16.5" customHeight="1">
      <c r="B27" s="350"/>
      <c r="C27" s="351"/>
      <c r="D27" s="351"/>
      <c r="E27" s="351"/>
      <c r="F27" s="351"/>
      <c r="G27" s="351"/>
      <c r="H27" s="351"/>
      <c r="I27" s="351"/>
      <c r="J27" s="352"/>
      <c r="K27" s="368">
        <v>50000</v>
      </c>
      <c r="L27" s="369"/>
      <c r="M27" s="369"/>
      <c r="N27" s="369"/>
      <c r="O27" s="369"/>
      <c r="P27" s="369"/>
      <c r="Q27" s="369"/>
      <c r="R27" s="370"/>
      <c r="S27" s="371" t="s">
        <v>114</v>
      </c>
      <c r="T27" s="372"/>
      <c r="U27" s="372"/>
      <c r="V27" s="372"/>
      <c r="W27" s="372"/>
      <c r="X27" s="372"/>
      <c r="Y27" s="372"/>
      <c r="Z27" s="372"/>
      <c r="AA27" s="372"/>
      <c r="AB27" s="372"/>
      <c r="AC27" s="372"/>
      <c r="AD27" s="372"/>
      <c r="AE27" s="372"/>
      <c r="AF27" s="372"/>
      <c r="AG27" s="373"/>
    </row>
    <row r="28" spans="2:33" ht="16.5" customHeight="1">
      <c r="B28" s="78"/>
      <c r="C28" s="79"/>
      <c r="D28" s="79"/>
      <c r="E28" s="79"/>
      <c r="F28" s="79"/>
      <c r="G28" s="79"/>
      <c r="H28" s="79"/>
      <c r="I28" s="79"/>
      <c r="J28" s="80"/>
      <c r="K28" s="106"/>
      <c r="L28" s="106"/>
      <c r="M28" s="106"/>
      <c r="N28" s="106"/>
      <c r="O28" s="106"/>
      <c r="P28" s="106"/>
      <c r="Q28" s="106"/>
      <c r="R28" s="107"/>
      <c r="S28" s="102"/>
      <c r="T28" s="103"/>
      <c r="U28" s="103"/>
      <c r="V28" s="103"/>
      <c r="W28" s="103"/>
      <c r="X28" s="103"/>
      <c r="Y28" s="103"/>
      <c r="Z28" s="103"/>
      <c r="AA28" s="103"/>
      <c r="AB28" s="103"/>
      <c r="AC28" s="103"/>
      <c r="AD28" s="103"/>
      <c r="AE28" s="103"/>
      <c r="AF28" s="103"/>
      <c r="AG28" s="104"/>
    </row>
    <row r="29" spans="2:33" ht="16.5" customHeight="1" thickBot="1">
      <c r="B29" s="353" t="s">
        <v>100</v>
      </c>
      <c r="C29" s="353"/>
      <c r="D29" s="353"/>
      <c r="E29" s="353"/>
      <c r="F29" s="353"/>
      <c r="G29" s="353"/>
      <c r="H29" s="353"/>
      <c r="I29" s="353"/>
      <c r="J29" s="353"/>
      <c r="K29" s="498">
        <f>SUM(K25:R28)</f>
        <v>650000</v>
      </c>
      <c r="L29" s="498"/>
      <c r="M29" s="498"/>
      <c r="N29" s="498"/>
      <c r="O29" s="498"/>
      <c r="P29" s="498"/>
      <c r="Q29" s="498"/>
      <c r="R29" s="499"/>
      <c r="S29" s="500"/>
      <c r="T29" s="501"/>
      <c r="U29" s="501"/>
      <c r="V29" s="501"/>
      <c r="W29" s="501"/>
      <c r="X29" s="501"/>
      <c r="Y29" s="501"/>
      <c r="Z29" s="501"/>
      <c r="AA29" s="501"/>
      <c r="AB29" s="501"/>
      <c r="AC29" s="501"/>
      <c r="AD29" s="501"/>
      <c r="AE29" s="501"/>
      <c r="AF29" s="501"/>
      <c r="AG29" s="502"/>
    </row>
    <row r="30" spans="2:33" ht="13.5" customHeight="1" thickTop="1">
      <c r="B30" s="309" t="s">
        <v>35</v>
      </c>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1"/>
    </row>
    <row r="31" spans="2:33" ht="12.75">
      <c r="B31" s="32" t="s">
        <v>7</v>
      </c>
      <c r="C31" s="33"/>
      <c r="D31" s="33"/>
      <c r="E31" s="33"/>
      <c r="F31" s="33"/>
      <c r="G31" s="33"/>
      <c r="H31" s="33"/>
      <c r="I31" s="33"/>
      <c r="J31" s="34"/>
      <c r="K31" s="32" t="s">
        <v>8</v>
      </c>
      <c r="L31" s="33"/>
      <c r="M31" s="33"/>
      <c r="N31" s="33"/>
      <c r="O31" s="33"/>
      <c r="P31" s="33"/>
      <c r="Q31" s="34"/>
      <c r="R31" s="32" t="s">
        <v>9</v>
      </c>
      <c r="S31" s="34"/>
      <c r="T31" s="32" t="s">
        <v>10</v>
      </c>
      <c r="U31" s="33"/>
      <c r="V31" s="33"/>
      <c r="W31" s="34"/>
      <c r="X31" s="306" t="s">
        <v>5</v>
      </c>
      <c r="Y31" s="307"/>
      <c r="Z31" s="307"/>
      <c r="AA31" s="307"/>
      <c r="AB31" s="308"/>
      <c r="AC31" s="32" t="s">
        <v>15</v>
      </c>
      <c r="AD31" s="33"/>
      <c r="AE31" s="33"/>
      <c r="AF31" s="33"/>
      <c r="AG31" s="34"/>
    </row>
    <row r="32" spans="2:33" ht="12.75">
      <c r="B32" s="503"/>
      <c r="C32" s="508"/>
      <c r="D32" s="508"/>
      <c r="E32" s="508"/>
      <c r="F32" s="508"/>
      <c r="G32" s="508"/>
      <c r="H32" s="508"/>
      <c r="I32" s="508"/>
      <c r="J32" s="508"/>
      <c r="K32" s="503"/>
      <c r="L32" s="508"/>
      <c r="M32" s="508"/>
      <c r="N32" s="508"/>
      <c r="O32" s="508"/>
      <c r="P32" s="508"/>
      <c r="Q32" s="508"/>
      <c r="R32" s="503"/>
      <c r="S32" s="504"/>
      <c r="T32" s="505"/>
      <c r="U32" s="506"/>
      <c r="V32" s="506"/>
      <c r="W32" s="507"/>
      <c r="X32" s="304">
        <f>R32*T32</f>
        <v>0</v>
      </c>
      <c r="Y32" s="304"/>
      <c r="Z32" s="304"/>
      <c r="AA32" s="304"/>
      <c r="AB32" s="304"/>
      <c r="AC32" s="509"/>
      <c r="AD32" s="509"/>
      <c r="AE32" s="509"/>
      <c r="AF32" s="509"/>
      <c r="AG32" s="509"/>
    </row>
    <row r="33" spans="2:33" ht="12.75">
      <c r="B33" s="517"/>
      <c r="C33" s="518"/>
      <c r="D33" s="518"/>
      <c r="E33" s="518"/>
      <c r="F33" s="518"/>
      <c r="G33" s="518"/>
      <c r="H33" s="518"/>
      <c r="I33" s="518"/>
      <c r="J33" s="518"/>
      <c r="K33" s="517"/>
      <c r="L33" s="518"/>
      <c r="M33" s="518"/>
      <c r="N33" s="518"/>
      <c r="O33" s="518"/>
      <c r="P33" s="518"/>
      <c r="Q33" s="518"/>
      <c r="R33" s="517"/>
      <c r="S33" s="519"/>
      <c r="T33" s="520"/>
      <c r="U33" s="521"/>
      <c r="V33" s="521"/>
      <c r="W33" s="522"/>
      <c r="X33" s="314">
        <f>R33*T33</f>
        <v>0</v>
      </c>
      <c r="Y33" s="314"/>
      <c r="Z33" s="314"/>
      <c r="AA33" s="314"/>
      <c r="AB33" s="314"/>
      <c r="AC33" s="523"/>
      <c r="AD33" s="523"/>
      <c r="AE33" s="523"/>
      <c r="AF33" s="523"/>
      <c r="AG33" s="523"/>
    </row>
    <row r="34" spans="2:33" s="120" customFormat="1" ht="15.75" customHeight="1">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row>
    <row r="35" s="120" customFormat="1" ht="12.75"/>
    <row r="36" spans="2:22" s="1" customFormat="1" ht="21.75" customHeight="1">
      <c r="B36" s="119" t="s">
        <v>127</v>
      </c>
      <c r="C36" s="114"/>
      <c r="D36" s="114"/>
      <c r="E36" s="114"/>
      <c r="F36" s="114"/>
      <c r="G36" s="114"/>
      <c r="H36" s="115"/>
      <c r="I36" s="10"/>
      <c r="J36" s="9"/>
      <c r="K36" s="9"/>
      <c r="L36" s="9"/>
      <c r="M36" s="9"/>
      <c r="N36" s="9"/>
      <c r="O36" s="9"/>
      <c r="P36" s="9"/>
      <c r="Q36" s="9"/>
      <c r="R36" s="9"/>
      <c r="S36" s="9"/>
      <c r="T36" s="9"/>
      <c r="U36" s="9"/>
      <c r="V36" s="9"/>
    </row>
    <row r="37" spans="1:33" s="1" customFormat="1" ht="6.75" customHeight="1">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row>
    <row r="38" spans="2:33" s="1" customFormat="1" ht="16.5" customHeight="1">
      <c r="B38" s="224" t="s">
        <v>1</v>
      </c>
      <c r="C38" s="225"/>
      <c r="D38" s="225"/>
      <c r="E38" s="226"/>
      <c r="F38" s="230" t="s">
        <v>0</v>
      </c>
      <c r="G38" s="231"/>
      <c r="H38" s="231"/>
      <c r="I38" s="231"/>
      <c r="J38" s="231"/>
      <c r="K38" s="231"/>
      <c r="L38" s="232"/>
      <c r="M38" s="239" t="s">
        <v>13</v>
      </c>
      <c r="N38" s="240"/>
      <c r="O38" s="240"/>
      <c r="P38" s="240"/>
      <c r="Q38" s="240"/>
      <c r="R38" s="240"/>
      <c r="S38" s="241"/>
      <c r="T38" s="239" t="s">
        <v>46</v>
      </c>
      <c r="U38" s="240"/>
      <c r="V38" s="240"/>
      <c r="W38" s="240"/>
      <c r="X38" s="240"/>
      <c r="Y38" s="240"/>
      <c r="Z38" s="241"/>
      <c r="AA38" s="239" t="s">
        <v>14</v>
      </c>
      <c r="AB38" s="240"/>
      <c r="AC38" s="240"/>
      <c r="AD38" s="240"/>
      <c r="AE38" s="240"/>
      <c r="AF38" s="240"/>
      <c r="AG38" s="241"/>
    </row>
    <row r="39" spans="2:33" s="1" customFormat="1" ht="16.5" customHeight="1">
      <c r="B39" s="227"/>
      <c r="C39" s="228"/>
      <c r="D39" s="228"/>
      <c r="E39" s="229"/>
      <c r="F39" s="233"/>
      <c r="G39" s="234"/>
      <c r="H39" s="234"/>
      <c r="I39" s="234"/>
      <c r="J39" s="234"/>
      <c r="K39" s="234"/>
      <c r="L39" s="235"/>
      <c r="M39" s="242"/>
      <c r="N39" s="243"/>
      <c r="O39" s="243"/>
      <c r="P39" s="243"/>
      <c r="Q39" s="243"/>
      <c r="R39" s="243"/>
      <c r="S39" s="244"/>
      <c r="T39" s="242"/>
      <c r="U39" s="243"/>
      <c r="V39" s="243"/>
      <c r="W39" s="243"/>
      <c r="X39" s="243"/>
      <c r="Y39" s="243"/>
      <c r="Z39" s="244"/>
      <c r="AA39" s="242"/>
      <c r="AB39" s="243"/>
      <c r="AC39" s="243"/>
      <c r="AD39" s="243"/>
      <c r="AE39" s="243"/>
      <c r="AF39" s="243"/>
      <c r="AG39" s="244"/>
    </row>
    <row r="40" spans="2:33" s="1" customFormat="1" ht="8.25" customHeight="1">
      <c r="B40" s="227"/>
      <c r="C40" s="228"/>
      <c r="D40" s="228"/>
      <c r="E40" s="229"/>
      <c r="F40" s="236"/>
      <c r="G40" s="237"/>
      <c r="H40" s="237"/>
      <c r="I40" s="237"/>
      <c r="J40" s="237"/>
      <c r="K40" s="237"/>
      <c r="L40" s="238"/>
      <c r="M40" s="245"/>
      <c r="N40" s="246"/>
      <c r="O40" s="246"/>
      <c r="P40" s="246"/>
      <c r="Q40" s="246"/>
      <c r="R40" s="246"/>
      <c r="S40" s="247"/>
      <c r="T40" s="245"/>
      <c r="U40" s="246"/>
      <c r="V40" s="246"/>
      <c r="W40" s="246"/>
      <c r="X40" s="246"/>
      <c r="Y40" s="246"/>
      <c r="Z40" s="247"/>
      <c r="AA40" s="245"/>
      <c r="AB40" s="246"/>
      <c r="AC40" s="246"/>
      <c r="AD40" s="246"/>
      <c r="AE40" s="246"/>
      <c r="AF40" s="246"/>
      <c r="AG40" s="247"/>
    </row>
    <row r="41" spans="2:33" s="1" customFormat="1" ht="16.5" customHeight="1">
      <c r="B41" s="227"/>
      <c r="C41" s="228"/>
      <c r="D41" s="228"/>
      <c r="E41" s="229"/>
      <c r="F41" s="254">
        <v>800000000</v>
      </c>
      <c r="G41" s="254"/>
      <c r="H41" s="254"/>
      <c r="I41" s="254"/>
      <c r="J41" s="254"/>
      <c r="K41" s="254"/>
      <c r="L41" s="255"/>
      <c r="M41" s="256">
        <v>0</v>
      </c>
      <c r="N41" s="256"/>
      <c r="O41" s="256"/>
      <c r="P41" s="256"/>
      <c r="Q41" s="256"/>
      <c r="R41" s="256"/>
      <c r="S41" s="256"/>
      <c r="T41" s="427">
        <f>F41-M41</f>
        <v>800000000</v>
      </c>
      <c r="U41" s="427"/>
      <c r="V41" s="427"/>
      <c r="W41" s="427"/>
      <c r="X41" s="427"/>
      <c r="Y41" s="427"/>
      <c r="Z41" s="427"/>
      <c r="AA41" s="427">
        <f>SUM(AB42,AB43)</f>
        <v>752670000</v>
      </c>
      <c r="AB41" s="427"/>
      <c r="AC41" s="427"/>
      <c r="AD41" s="427"/>
      <c r="AE41" s="427"/>
      <c r="AF41" s="427"/>
      <c r="AG41" s="427"/>
    </row>
    <row r="42" spans="2:33" s="1" customFormat="1" ht="16.5" customHeight="1">
      <c r="B42" s="227"/>
      <c r="C42" s="228"/>
      <c r="D42" s="228"/>
      <c r="E42" s="229"/>
      <c r="F42" s="89"/>
      <c r="G42" s="94"/>
      <c r="H42" s="94"/>
      <c r="I42" s="94"/>
      <c r="J42" s="94"/>
      <c r="K42" s="94"/>
      <c r="L42" s="94"/>
      <c r="M42" s="95"/>
      <c r="N42" s="95"/>
      <c r="O42" s="95"/>
      <c r="P42" s="95"/>
      <c r="Q42" s="95"/>
      <c r="R42" s="95"/>
      <c r="S42" s="95"/>
      <c r="T42" s="87"/>
      <c r="U42" s="87"/>
      <c r="V42" s="87"/>
      <c r="W42" s="87"/>
      <c r="X42" s="87"/>
      <c r="Y42" s="87"/>
      <c r="Z42" s="88"/>
      <c r="AA42" s="93" t="s">
        <v>101</v>
      </c>
      <c r="AB42" s="408">
        <f>K58</f>
        <v>750000000</v>
      </c>
      <c r="AC42" s="408"/>
      <c r="AD42" s="408"/>
      <c r="AE42" s="408"/>
      <c r="AF42" s="408"/>
      <c r="AG42" s="409"/>
    </row>
    <row r="43" spans="2:33" s="1" customFormat="1" ht="16.5" customHeight="1">
      <c r="B43" s="227"/>
      <c r="C43" s="228"/>
      <c r="D43" s="228"/>
      <c r="E43" s="229"/>
      <c r="F43" s="90"/>
      <c r="G43" s="96"/>
      <c r="H43" s="96"/>
      <c r="I43" s="96"/>
      <c r="J43" s="96"/>
      <c r="K43" s="96"/>
      <c r="L43" s="96"/>
      <c r="M43" s="97"/>
      <c r="N43" s="97"/>
      <c r="O43" s="97"/>
      <c r="P43" s="97"/>
      <c r="Q43" s="97"/>
      <c r="R43" s="97"/>
      <c r="S43" s="97"/>
      <c r="T43" s="91"/>
      <c r="U43" s="91"/>
      <c r="V43" s="91"/>
      <c r="W43" s="91"/>
      <c r="X43" s="91"/>
      <c r="Y43" s="91"/>
      <c r="Z43" s="92"/>
      <c r="AA43" s="93" t="s">
        <v>102</v>
      </c>
      <c r="AB43" s="408">
        <f>K70</f>
        <v>2670000</v>
      </c>
      <c r="AC43" s="408"/>
      <c r="AD43" s="408"/>
      <c r="AE43" s="408"/>
      <c r="AF43" s="408"/>
      <c r="AG43" s="409"/>
    </row>
    <row r="44" spans="2:33" s="1" customFormat="1" ht="16.5" customHeight="1">
      <c r="B44" s="227"/>
      <c r="C44" s="228"/>
      <c r="D44" s="228"/>
      <c r="E44" s="229"/>
      <c r="F44" s="230" t="s">
        <v>2</v>
      </c>
      <c r="G44" s="231"/>
      <c r="H44" s="231"/>
      <c r="I44" s="231"/>
      <c r="J44" s="231"/>
      <c r="K44" s="231"/>
      <c r="L44" s="232"/>
      <c r="M44" s="410" t="s">
        <v>37</v>
      </c>
      <c r="N44" s="411"/>
      <c r="O44" s="411"/>
      <c r="P44" s="411"/>
      <c r="Q44" s="411"/>
      <c r="R44" s="411"/>
      <c r="S44" s="412"/>
      <c r="T44" s="410" t="s">
        <v>45</v>
      </c>
      <c r="U44" s="419"/>
      <c r="V44" s="419"/>
      <c r="W44" s="419"/>
      <c r="X44" s="419"/>
      <c r="Y44" s="419"/>
      <c r="Z44" s="420"/>
      <c r="AA44" s="410" t="s">
        <v>104</v>
      </c>
      <c r="AB44" s="411"/>
      <c r="AC44" s="411"/>
      <c r="AD44" s="411"/>
      <c r="AE44" s="411"/>
      <c r="AF44" s="411"/>
      <c r="AG44" s="412"/>
    </row>
    <row r="45" spans="2:33" s="1" customFormat="1" ht="16.5" customHeight="1">
      <c r="B45" s="227"/>
      <c r="C45" s="228"/>
      <c r="D45" s="228"/>
      <c r="E45" s="229"/>
      <c r="F45" s="233"/>
      <c r="G45" s="234"/>
      <c r="H45" s="234"/>
      <c r="I45" s="234"/>
      <c r="J45" s="234"/>
      <c r="K45" s="234"/>
      <c r="L45" s="235"/>
      <c r="M45" s="413"/>
      <c r="N45" s="414"/>
      <c r="O45" s="414"/>
      <c r="P45" s="414"/>
      <c r="Q45" s="414"/>
      <c r="R45" s="414"/>
      <c r="S45" s="415"/>
      <c r="T45" s="421"/>
      <c r="U45" s="422"/>
      <c r="V45" s="422"/>
      <c r="W45" s="422"/>
      <c r="X45" s="422"/>
      <c r="Y45" s="422"/>
      <c r="Z45" s="423"/>
      <c r="AA45" s="413"/>
      <c r="AB45" s="414"/>
      <c r="AC45" s="414"/>
      <c r="AD45" s="414"/>
      <c r="AE45" s="414"/>
      <c r="AF45" s="414"/>
      <c r="AG45" s="415"/>
    </row>
    <row r="46" spans="2:33" s="1" customFormat="1" ht="16.5" customHeight="1">
      <c r="B46" s="227"/>
      <c r="C46" s="228"/>
      <c r="D46" s="228"/>
      <c r="E46" s="229"/>
      <c r="F46" s="236"/>
      <c r="G46" s="237"/>
      <c r="H46" s="237"/>
      <c r="I46" s="237"/>
      <c r="J46" s="237"/>
      <c r="K46" s="237"/>
      <c r="L46" s="238"/>
      <c r="M46" s="416"/>
      <c r="N46" s="417"/>
      <c r="O46" s="417"/>
      <c r="P46" s="417"/>
      <c r="Q46" s="417"/>
      <c r="R46" s="417"/>
      <c r="S46" s="418"/>
      <c r="T46" s="424"/>
      <c r="U46" s="425"/>
      <c r="V46" s="425"/>
      <c r="W46" s="425"/>
      <c r="X46" s="425"/>
      <c r="Y46" s="425"/>
      <c r="Z46" s="426"/>
      <c r="AA46" s="416"/>
      <c r="AB46" s="417"/>
      <c r="AC46" s="417"/>
      <c r="AD46" s="417"/>
      <c r="AE46" s="417"/>
      <c r="AF46" s="417"/>
      <c r="AG46" s="418"/>
    </row>
    <row r="47" spans="2:33" s="1" customFormat="1" ht="16.5" customHeight="1" thickBot="1">
      <c r="B47" s="227"/>
      <c r="C47" s="228"/>
      <c r="D47" s="228"/>
      <c r="E47" s="229"/>
      <c r="F47" s="402" t="s">
        <v>103</v>
      </c>
      <c r="G47" s="403"/>
      <c r="H47" s="403"/>
      <c r="I47" s="403"/>
      <c r="J47" s="403"/>
      <c r="K47" s="403"/>
      <c r="L47" s="404"/>
      <c r="M47" s="405">
        <v>752670000</v>
      </c>
      <c r="N47" s="405"/>
      <c r="O47" s="405"/>
      <c r="P47" s="405"/>
      <c r="Q47" s="405"/>
      <c r="R47" s="405"/>
      <c r="S47" s="405"/>
      <c r="T47" s="406">
        <v>752670000</v>
      </c>
      <c r="U47" s="406"/>
      <c r="V47" s="406"/>
      <c r="W47" s="406"/>
      <c r="X47" s="406"/>
      <c r="Y47" s="406"/>
      <c r="Z47" s="406"/>
      <c r="AA47" s="407">
        <v>502670000</v>
      </c>
      <c r="AB47" s="407"/>
      <c r="AC47" s="407"/>
      <c r="AD47" s="407"/>
      <c r="AE47" s="407"/>
      <c r="AF47" s="407"/>
      <c r="AG47" s="407"/>
    </row>
    <row r="48" spans="2:33" s="1" customFormat="1" ht="16.5" customHeight="1" thickTop="1">
      <c r="B48" s="267" t="s">
        <v>3</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9"/>
    </row>
    <row r="49" spans="2:33" s="1" customFormat="1" ht="16.5" customHeight="1">
      <c r="B49" s="270" t="s">
        <v>4</v>
      </c>
      <c r="C49" s="271"/>
      <c r="D49" s="271"/>
      <c r="E49" s="271"/>
      <c r="F49" s="271"/>
      <c r="G49" s="271"/>
      <c r="H49" s="271"/>
      <c r="I49" s="271"/>
      <c r="J49" s="271"/>
      <c r="K49" s="273" t="s">
        <v>58</v>
      </c>
      <c r="L49" s="273"/>
      <c r="M49" s="273"/>
      <c r="N49" s="273"/>
      <c r="O49" s="273"/>
      <c r="P49" s="273"/>
      <c r="Q49" s="273"/>
      <c r="R49" s="274"/>
      <c r="S49" s="272" t="s">
        <v>6</v>
      </c>
      <c r="T49" s="273"/>
      <c r="U49" s="273"/>
      <c r="V49" s="273"/>
      <c r="W49" s="273"/>
      <c r="X49" s="273"/>
      <c r="Y49" s="273"/>
      <c r="Z49" s="273"/>
      <c r="AA49" s="273"/>
      <c r="AB49" s="273"/>
      <c r="AC49" s="273"/>
      <c r="AD49" s="273"/>
      <c r="AE49" s="273"/>
      <c r="AF49" s="273"/>
      <c r="AG49" s="274"/>
    </row>
    <row r="50" spans="2:33" s="1" customFormat="1" ht="16.5" customHeight="1">
      <c r="B50" s="400" t="s">
        <v>121</v>
      </c>
      <c r="C50" s="400"/>
      <c r="D50" s="400"/>
      <c r="E50" s="400"/>
      <c r="F50" s="400"/>
      <c r="G50" s="400"/>
      <c r="H50" s="400"/>
      <c r="I50" s="400"/>
      <c r="J50" s="400"/>
      <c r="K50" s="401"/>
      <c r="L50" s="401"/>
      <c r="M50" s="401"/>
      <c r="N50" s="401"/>
      <c r="O50" s="401"/>
      <c r="P50" s="401"/>
      <c r="Q50" s="401"/>
      <c r="R50" s="401"/>
      <c r="S50" s="281"/>
      <c r="T50" s="282"/>
      <c r="U50" s="282"/>
      <c r="V50" s="282"/>
      <c r="W50" s="282"/>
      <c r="X50" s="282"/>
      <c r="Y50" s="282"/>
      <c r="Z50" s="282"/>
      <c r="AA50" s="282"/>
      <c r="AB50" s="282"/>
      <c r="AC50" s="282"/>
      <c r="AD50" s="282"/>
      <c r="AE50" s="282"/>
      <c r="AF50" s="282"/>
      <c r="AG50" s="283"/>
    </row>
    <row r="51" spans="2:33" s="1" customFormat="1" ht="16.5" customHeight="1">
      <c r="B51" s="392"/>
      <c r="C51" s="392"/>
      <c r="D51" s="392"/>
      <c r="E51" s="392"/>
      <c r="F51" s="392"/>
      <c r="G51" s="392"/>
      <c r="H51" s="392"/>
      <c r="I51" s="392"/>
      <c r="J51" s="392"/>
      <c r="K51" s="393"/>
      <c r="L51" s="393"/>
      <c r="M51" s="393"/>
      <c r="N51" s="393"/>
      <c r="O51" s="393"/>
      <c r="P51" s="393"/>
      <c r="Q51" s="393"/>
      <c r="R51" s="393"/>
      <c r="S51" s="362"/>
      <c r="T51" s="363"/>
      <c r="U51" s="363"/>
      <c r="V51" s="363"/>
      <c r="W51" s="363"/>
      <c r="X51" s="363"/>
      <c r="Y51" s="363"/>
      <c r="Z51" s="363"/>
      <c r="AA51" s="363"/>
      <c r="AB51" s="363"/>
      <c r="AC51" s="363"/>
      <c r="AD51" s="363"/>
      <c r="AE51" s="363"/>
      <c r="AF51" s="363"/>
      <c r="AG51" s="364"/>
    </row>
    <row r="52" spans="2:33" s="1" customFormat="1" ht="16.5" customHeight="1">
      <c r="B52" s="397" t="s">
        <v>120</v>
      </c>
      <c r="C52" s="398"/>
      <c r="D52" s="398"/>
      <c r="E52" s="398"/>
      <c r="F52" s="398"/>
      <c r="G52" s="398"/>
      <c r="H52" s="398"/>
      <c r="I52" s="398"/>
      <c r="J52" s="399"/>
      <c r="K52" s="391"/>
      <c r="L52" s="391"/>
      <c r="M52" s="391"/>
      <c r="N52" s="391"/>
      <c r="O52" s="391"/>
      <c r="P52" s="391"/>
      <c r="Q52" s="391"/>
      <c r="R52" s="391"/>
      <c r="S52" s="380"/>
      <c r="T52" s="381"/>
      <c r="U52" s="381"/>
      <c r="V52" s="381"/>
      <c r="W52" s="381"/>
      <c r="X52" s="381"/>
      <c r="Y52" s="381"/>
      <c r="Z52" s="381"/>
      <c r="AA52" s="381"/>
      <c r="AB52" s="381"/>
      <c r="AC52" s="381"/>
      <c r="AD52" s="381"/>
      <c r="AE52" s="381"/>
      <c r="AF52" s="381"/>
      <c r="AG52" s="382"/>
    </row>
    <row r="53" spans="2:33" s="1" customFormat="1" ht="16.5" customHeight="1">
      <c r="B53" s="394"/>
      <c r="C53" s="395"/>
      <c r="D53" s="395"/>
      <c r="E53" s="395"/>
      <c r="F53" s="395"/>
      <c r="G53" s="395"/>
      <c r="H53" s="395"/>
      <c r="I53" s="395"/>
      <c r="J53" s="396"/>
      <c r="K53" s="393"/>
      <c r="L53" s="393"/>
      <c r="M53" s="393"/>
      <c r="N53" s="393"/>
      <c r="O53" s="393"/>
      <c r="P53" s="393"/>
      <c r="Q53" s="393"/>
      <c r="R53" s="393"/>
      <c r="S53" s="362"/>
      <c r="T53" s="363"/>
      <c r="U53" s="363"/>
      <c r="V53" s="363"/>
      <c r="W53" s="363"/>
      <c r="X53" s="363"/>
      <c r="Y53" s="363"/>
      <c r="Z53" s="363"/>
      <c r="AA53" s="363"/>
      <c r="AB53" s="363"/>
      <c r="AC53" s="363"/>
      <c r="AD53" s="363"/>
      <c r="AE53" s="363"/>
      <c r="AF53" s="363"/>
      <c r="AG53" s="364"/>
    </row>
    <row r="54" spans="2:33" s="1" customFormat="1" ht="16.5" customHeight="1">
      <c r="B54" s="397" t="s">
        <v>119</v>
      </c>
      <c r="C54" s="398"/>
      <c r="D54" s="398"/>
      <c r="E54" s="398"/>
      <c r="F54" s="398"/>
      <c r="G54" s="398"/>
      <c r="H54" s="398"/>
      <c r="I54" s="398"/>
      <c r="J54" s="399"/>
      <c r="K54" s="391"/>
      <c r="L54" s="391"/>
      <c r="M54" s="391"/>
      <c r="N54" s="391"/>
      <c r="O54" s="391"/>
      <c r="P54" s="391"/>
      <c r="Q54" s="391"/>
      <c r="R54" s="391"/>
      <c r="S54" s="380"/>
      <c r="T54" s="381"/>
      <c r="U54" s="381"/>
      <c r="V54" s="381"/>
      <c r="W54" s="381"/>
      <c r="X54" s="381"/>
      <c r="Y54" s="381"/>
      <c r="Z54" s="381"/>
      <c r="AA54" s="381"/>
      <c r="AB54" s="381"/>
      <c r="AC54" s="381"/>
      <c r="AD54" s="381"/>
      <c r="AE54" s="381"/>
      <c r="AF54" s="381"/>
      <c r="AG54" s="382"/>
    </row>
    <row r="55" spans="2:33" s="1" customFormat="1" ht="16.5" customHeight="1">
      <c r="B55" s="392"/>
      <c r="C55" s="392"/>
      <c r="D55" s="392"/>
      <c r="E55" s="392"/>
      <c r="F55" s="392"/>
      <c r="G55" s="392"/>
      <c r="H55" s="392"/>
      <c r="I55" s="392"/>
      <c r="J55" s="392"/>
      <c r="K55" s="393"/>
      <c r="L55" s="393"/>
      <c r="M55" s="393"/>
      <c r="N55" s="393"/>
      <c r="O55" s="393"/>
      <c r="P55" s="393"/>
      <c r="Q55" s="393"/>
      <c r="R55" s="393"/>
      <c r="S55" s="362"/>
      <c r="T55" s="363"/>
      <c r="U55" s="363"/>
      <c r="V55" s="363"/>
      <c r="W55" s="363"/>
      <c r="X55" s="363"/>
      <c r="Y55" s="363"/>
      <c r="Z55" s="363"/>
      <c r="AA55" s="363"/>
      <c r="AB55" s="363"/>
      <c r="AC55" s="363"/>
      <c r="AD55" s="363"/>
      <c r="AE55" s="363"/>
      <c r="AF55" s="363"/>
      <c r="AG55" s="364"/>
    </row>
    <row r="56" spans="2:33" s="1" customFormat="1" ht="16.5" customHeight="1">
      <c r="B56" s="390" t="s">
        <v>118</v>
      </c>
      <c r="C56" s="390"/>
      <c r="D56" s="390"/>
      <c r="E56" s="390"/>
      <c r="F56" s="390"/>
      <c r="G56" s="390"/>
      <c r="H56" s="390"/>
      <c r="I56" s="390"/>
      <c r="J56" s="390"/>
      <c r="K56" s="391"/>
      <c r="L56" s="391"/>
      <c r="M56" s="391"/>
      <c r="N56" s="391"/>
      <c r="O56" s="391"/>
      <c r="P56" s="391"/>
      <c r="Q56" s="391"/>
      <c r="R56" s="391"/>
      <c r="S56" s="380"/>
      <c r="T56" s="381"/>
      <c r="U56" s="381"/>
      <c r="V56" s="381"/>
      <c r="W56" s="381"/>
      <c r="X56" s="381"/>
      <c r="Y56" s="381"/>
      <c r="Z56" s="381"/>
      <c r="AA56" s="381"/>
      <c r="AB56" s="381"/>
      <c r="AC56" s="381"/>
      <c r="AD56" s="381"/>
      <c r="AE56" s="381"/>
      <c r="AF56" s="381"/>
      <c r="AG56" s="382"/>
    </row>
    <row r="57" spans="2:33" s="1" customFormat="1" ht="16.5" customHeight="1">
      <c r="B57" s="388"/>
      <c r="C57" s="388"/>
      <c r="D57" s="388"/>
      <c r="E57" s="388"/>
      <c r="F57" s="388"/>
      <c r="G57" s="388"/>
      <c r="H57" s="388"/>
      <c r="I57" s="388"/>
      <c r="J57" s="388"/>
      <c r="K57" s="389"/>
      <c r="L57" s="389"/>
      <c r="M57" s="389"/>
      <c r="N57" s="389"/>
      <c r="O57" s="389"/>
      <c r="P57" s="389"/>
      <c r="Q57" s="389"/>
      <c r="R57" s="389"/>
      <c r="S57" s="290"/>
      <c r="T57" s="291"/>
      <c r="U57" s="291"/>
      <c r="V57" s="291"/>
      <c r="W57" s="291"/>
      <c r="X57" s="291"/>
      <c r="Y57" s="291"/>
      <c r="Z57" s="291"/>
      <c r="AA57" s="291"/>
      <c r="AB57" s="291"/>
      <c r="AC57" s="291"/>
      <c r="AD57" s="291"/>
      <c r="AE57" s="291"/>
      <c r="AF57" s="291"/>
      <c r="AG57" s="292"/>
    </row>
    <row r="58" spans="2:33" s="1" customFormat="1" ht="16.5" customHeight="1" thickBot="1">
      <c r="B58" s="383" t="s">
        <v>99</v>
      </c>
      <c r="C58" s="383"/>
      <c r="D58" s="383"/>
      <c r="E58" s="383"/>
      <c r="F58" s="383"/>
      <c r="G58" s="383"/>
      <c r="H58" s="383"/>
      <c r="I58" s="383"/>
      <c r="J58" s="383"/>
      <c r="K58" s="384">
        <v>750000000</v>
      </c>
      <c r="L58" s="384"/>
      <c r="M58" s="384"/>
      <c r="N58" s="384"/>
      <c r="O58" s="384"/>
      <c r="P58" s="384"/>
      <c r="Q58" s="384"/>
      <c r="R58" s="384"/>
      <c r="S58" s="385"/>
      <c r="T58" s="386"/>
      <c r="U58" s="386"/>
      <c r="V58" s="386"/>
      <c r="W58" s="386"/>
      <c r="X58" s="386"/>
      <c r="Y58" s="386"/>
      <c r="Z58" s="386"/>
      <c r="AA58" s="386"/>
      <c r="AB58" s="386"/>
      <c r="AC58" s="386"/>
      <c r="AD58" s="386"/>
      <c r="AE58" s="386"/>
      <c r="AF58" s="386"/>
      <c r="AG58" s="387"/>
    </row>
    <row r="59" spans="2:33" s="1" customFormat="1" ht="16.5" customHeight="1" thickTop="1">
      <c r="B59" s="350" t="s">
        <v>77</v>
      </c>
      <c r="C59" s="351"/>
      <c r="D59" s="351"/>
      <c r="E59" s="351"/>
      <c r="F59" s="351"/>
      <c r="G59" s="351"/>
      <c r="H59" s="351"/>
      <c r="I59" s="351"/>
      <c r="J59" s="352"/>
      <c r="K59" s="368"/>
      <c r="L59" s="369"/>
      <c r="M59" s="369"/>
      <c r="N59" s="369"/>
      <c r="O59" s="369"/>
      <c r="P59" s="369"/>
      <c r="Q59" s="369"/>
      <c r="R59" s="370"/>
      <c r="S59" s="371" t="s">
        <v>78</v>
      </c>
      <c r="T59" s="372"/>
      <c r="U59" s="372"/>
      <c r="V59" s="372"/>
      <c r="W59" s="372"/>
      <c r="X59" s="372"/>
      <c r="Y59" s="372"/>
      <c r="Z59" s="372"/>
      <c r="AA59" s="372"/>
      <c r="AB59" s="372"/>
      <c r="AC59" s="372"/>
      <c r="AD59" s="372"/>
      <c r="AE59" s="372"/>
      <c r="AF59" s="372"/>
      <c r="AG59" s="373"/>
    </row>
    <row r="60" spans="2:33" s="1" customFormat="1" ht="16.5" customHeight="1">
      <c r="B60" s="374" t="s">
        <v>115</v>
      </c>
      <c r="C60" s="375"/>
      <c r="D60" s="375"/>
      <c r="E60" s="375"/>
      <c r="F60" s="375"/>
      <c r="G60" s="375"/>
      <c r="H60" s="375"/>
      <c r="I60" s="375"/>
      <c r="J60" s="376"/>
      <c r="K60" s="377"/>
      <c r="L60" s="378"/>
      <c r="M60" s="378"/>
      <c r="N60" s="378"/>
      <c r="O60" s="378"/>
      <c r="P60" s="378"/>
      <c r="Q60" s="378"/>
      <c r="R60" s="379"/>
      <c r="S60" s="380"/>
      <c r="T60" s="381"/>
      <c r="U60" s="381"/>
      <c r="V60" s="381"/>
      <c r="W60" s="381"/>
      <c r="X60" s="381"/>
      <c r="Y60" s="381"/>
      <c r="Z60" s="381"/>
      <c r="AA60" s="381"/>
      <c r="AB60" s="381"/>
      <c r="AC60" s="381"/>
      <c r="AD60" s="381"/>
      <c r="AE60" s="381"/>
      <c r="AF60" s="381"/>
      <c r="AG60" s="382"/>
    </row>
    <row r="61" spans="2:33" s="1" customFormat="1" ht="16.5" customHeight="1">
      <c r="B61" s="350" t="s">
        <v>96</v>
      </c>
      <c r="C61" s="351"/>
      <c r="D61" s="351"/>
      <c r="E61" s="351"/>
      <c r="F61" s="351"/>
      <c r="G61" s="351"/>
      <c r="H61" s="351"/>
      <c r="I61" s="351"/>
      <c r="J61" s="352"/>
      <c r="K61" s="368">
        <v>600000</v>
      </c>
      <c r="L61" s="369"/>
      <c r="M61" s="369"/>
      <c r="N61" s="369"/>
      <c r="O61" s="369"/>
      <c r="P61" s="369"/>
      <c r="Q61" s="369"/>
      <c r="R61" s="370"/>
      <c r="S61" s="371" t="s">
        <v>106</v>
      </c>
      <c r="T61" s="372"/>
      <c r="U61" s="372"/>
      <c r="V61" s="372"/>
      <c r="W61" s="372"/>
      <c r="X61" s="372"/>
      <c r="Y61" s="372"/>
      <c r="Z61" s="372"/>
      <c r="AA61" s="372"/>
      <c r="AB61" s="372"/>
      <c r="AC61" s="372"/>
      <c r="AD61" s="372"/>
      <c r="AE61" s="372"/>
      <c r="AF61" s="372"/>
      <c r="AG61" s="373"/>
    </row>
    <row r="62" spans="2:33" s="1" customFormat="1" ht="16.5" customHeight="1">
      <c r="B62" s="365"/>
      <c r="C62" s="366"/>
      <c r="D62" s="366"/>
      <c r="E62" s="366"/>
      <c r="F62" s="366"/>
      <c r="G62" s="366"/>
      <c r="H62" s="366"/>
      <c r="I62" s="366"/>
      <c r="J62" s="367"/>
      <c r="K62" s="368">
        <v>50000</v>
      </c>
      <c r="L62" s="369"/>
      <c r="M62" s="369"/>
      <c r="N62" s="369"/>
      <c r="O62" s="369"/>
      <c r="P62" s="369"/>
      <c r="Q62" s="369"/>
      <c r="R62" s="370"/>
      <c r="S62" s="371" t="s">
        <v>114</v>
      </c>
      <c r="T62" s="372"/>
      <c r="U62" s="372"/>
      <c r="V62" s="372"/>
      <c r="W62" s="372"/>
      <c r="X62" s="372"/>
      <c r="Y62" s="372"/>
      <c r="Z62" s="372"/>
      <c r="AA62" s="372"/>
      <c r="AB62" s="372"/>
      <c r="AC62" s="372"/>
      <c r="AD62" s="372"/>
      <c r="AE62" s="372"/>
      <c r="AF62" s="372"/>
      <c r="AG62" s="373"/>
    </row>
    <row r="63" spans="2:33" s="1" customFormat="1" ht="16.5" customHeight="1">
      <c r="B63" s="374" t="s">
        <v>116</v>
      </c>
      <c r="C63" s="375"/>
      <c r="D63" s="375"/>
      <c r="E63" s="375"/>
      <c r="F63" s="375"/>
      <c r="G63" s="375"/>
      <c r="H63" s="375"/>
      <c r="I63" s="375"/>
      <c r="J63" s="376"/>
      <c r="K63" s="377"/>
      <c r="L63" s="378"/>
      <c r="M63" s="378"/>
      <c r="N63" s="378"/>
      <c r="O63" s="378"/>
      <c r="P63" s="378"/>
      <c r="Q63" s="378"/>
      <c r="R63" s="379"/>
      <c r="S63" s="380"/>
      <c r="T63" s="381"/>
      <c r="U63" s="381"/>
      <c r="V63" s="381"/>
      <c r="W63" s="381"/>
      <c r="X63" s="381"/>
      <c r="Y63" s="381"/>
      <c r="Z63" s="381"/>
      <c r="AA63" s="381"/>
      <c r="AB63" s="381"/>
      <c r="AC63" s="381"/>
      <c r="AD63" s="381"/>
      <c r="AE63" s="381"/>
      <c r="AF63" s="381"/>
      <c r="AG63" s="382"/>
    </row>
    <row r="64" spans="2:33" s="1" customFormat="1" ht="16.5" customHeight="1">
      <c r="B64" s="350" t="s">
        <v>96</v>
      </c>
      <c r="C64" s="351"/>
      <c r="D64" s="351"/>
      <c r="E64" s="351"/>
      <c r="F64" s="351"/>
      <c r="G64" s="351"/>
      <c r="H64" s="351"/>
      <c r="I64" s="351"/>
      <c r="J64" s="352"/>
      <c r="K64" s="287">
        <v>1320000</v>
      </c>
      <c r="L64" s="288"/>
      <c r="M64" s="288"/>
      <c r="N64" s="288"/>
      <c r="O64" s="288"/>
      <c r="P64" s="288"/>
      <c r="Q64" s="288"/>
      <c r="R64" s="289"/>
      <c r="S64" s="290" t="s">
        <v>122</v>
      </c>
      <c r="T64" s="291"/>
      <c r="U64" s="291"/>
      <c r="V64" s="291"/>
      <c r="W64" s="291"/>
      <c r="X64" s="291"/>
      <c r="Y64" s="291"/>
      <c r="Z64" s="291"/>
      <c r="AA64" s="291"/>
      <c r="AB64" s="291"/>
      <c r="AC64" s="291"/>
      <c r="AD64" s="291"/>
      <c r="AE64" s="291"/>
      <c r="AF64" s="291"/>
      <c r="AG64" s="292"/>
    </row>
    <row r="65" spans="2:33" s="1" customFormat="1" ht="16.5" customHeight="1">
      <c r="B65" s="81"/>
      <c r="C65" s="82"/>
      <c r="D65" s="82"/>
      <c r="E65" s="82"/>
      <c r="F65" s="82"/>
      <c r="G65" s="82"/>
      <c r="H65" s="82"/>
      <c r="I65" s="82"/>
      <c r="J65" s="83"/>
      <c r="K65" s="359">
        <v>200000</v>
      </c>
      <c r="L65" s="360"/>
      <c r="M65" s="360"/>
      <c r="N65" s="360"/>
      <c r="O65" s="360"/>
      <c r="P65" s="360"/>
      <c r="Q65" s="360"/>
      <c r="R65" s="361"/>
      <c r="S65" s="362" t="s">
        <v>123</v>
      </c>
      <c r="T65" s="363"/>
      <c r="U65" s="363"/>
      <c r="V65" s="363"/>
      <c r="W65" s="363"/>
      <c r="X65" s="363"/>
      <c r="Y65" s="363"/>
      <c r="Z65" s="363"/>
      <c r="AA65" s="363"/>
      <c r="AB65" s="363"/>
      <c r="AC65" s="363"/>
      <c r="AD65" s="363"/>
      <c r="AE65" s="363"/>
      <c r="AF65" s="363"/>
      <c r="AG65" s="364"/>
    </row>
    <row r="66" spans="2:33" s="1" customFormat="1" ht="16.5" customHeight="1">
      <c r="B66" s="350" t="s">
        <v>117</v>
      </c>
      <c r="C66" s="351"/>
      <c r="D66" s="351"/>
      <c r="E66" s="351"/>
      <c r="F66" s="351"/>
      <c r="G66" s="351"/>
      <c r="H66" s="351"/>
      <c r="I66" s="351"/>
      <c r="J66" s="352"/>
      <c r="K66" s="287"/>
      <c r="L66" s="288"/>
      <c r="M66" s="288"/>
      <c r="N66" s="288"/>
      <c r="O66" s="288"/>
      <c r="P66" s="288"/>
      <c r="Q66" s="288"/>
      <c r="R66" s="289"/>
      <c r="S66" s="290"/>
      <c r="T66" s="291"/>
      <c r="U66" s="291"/>
      <c r="V66" s="291"/>
      <c r="W66" s="291"/>
      <c r="X66" s="291"/>
      <c r="Y66" s="291"/>
      <c r="Z66" s="291"/>
      <c r="AA66" s="291"/>
      <c r="AB66" s="291"/>
      <c r="AC66" s="291"/>
      <c r="AD66" s="291"/>
      <c r="AE66" s="291"/>
      <c r="AF66" s="291"/>
      <c r="AG66" s="292"/>
    </row>
    <row r="67" spans="2:33" s="1" customFormat="1" ht="16.5" customHeight="1">
      <c r="B67" s="350" t="s">
        <v>96</v>
      </c>
      <c r="C67" s="351"/>
      <c r="D67" s="351"/>
      <c r="E67" s="351"/>
      <c r="F67" s="351"/>
      <c r="G67" s="351"/>
      <c r="H67" s="351"/>
      <c r="I67" s="351"/>
      <c r="J67" s="352"/>
      <c r="K67" s="287">
        <v>100000</v>
      </c>
      <c r="L67" s="288"/>
      <c r="M67" s="288"/>
      <c r="N67" s="288"/>
      <c r="O67" s="288"/>
      <c r="P67" s="288"/>
      <c r="Q67" s="288"/>
      <c r="R67" s="289"/>
      <c r="S67" s="290" t="s">
        <v>124</v>
      </c>
      <c r="T67" s="291"/>
      <c r="U67" s="291"/>
      <c r="V67" s="291"/>
      <c r="W67" s="291"/>
      <c r="X67" s="291"/>
      <c r="Y67" s="291"/>
      <c r="Z67" s="291"/>
      <c r="AA67" s="291"/>
      <c r="AB67" s="291"/>
      <c r="AC67" s="291"/>
      <c r="AD67" s="291"/>
      <c r="AE67" s="291"/>
      <c r="AF67" s="291"/>
      <c r="AG67" s="292"/>
    </row>
    <row r="68" spans="2:33" s="1" customFormat="1" ht="16.5" customHeight="1">
      <c r="B68" s="350"/>
      <c r="C68" s="351"/>
      <c r="D68" s="351"/>
      <c r="E68" s="351"/>
      <c r="F68" s="351"/>
      <c r="G68" s="351"/>
      <c r="H68" s="351"/>
      <c r="I68" s="351"/>
      <c r="J68" s="352"/>
      <c r="K68" s="287">
        <v>400000</v>
      </c>
      <c r="L68" s="288"/>
      <c r="M68" s="288"/>
      <c r="N68" s="288"/>
      <c r="O68" s="288"/>
      <c r="P68" s="288"/>
      <c r="Q68" s="288"/>
      <c r="R68" s="289"/>
      <c r="S68" s="290" t="s">
        <v>125</v>
      </c>
      <c r="T68" s="291"/>
      <c r="U68" s="291"/>
      <c r="V68" s="291"/>
      <c r="W68" s="291"/>
      <c r="X68" s="291"/>
      <c r="Y68" s="291"/>
      <c r="Z68" s="291"/>
      <c r="AA68" s="291"/>
      <c r="AB68" s="291"/>
      <c r="AC68" s="291"/>
      <c r="AD68" s="291"/>
      <c r="AE68" s="291"/>
      <c r="AF68" s="291"/>
      <c r="AG68" s="292"/>
    </row>
    <row r="69" spans="2:33" s="1" customFormat="1" ht="16.5" customHeight="1">
      <c r="B69" s="350"/>
      <c r="C69" s="351"/>
      <c r="D69" s="351"/>
      <c r="E69" s="351"/>
      <c r="F69" s="351"/>
      <c r="G69" s="351"/>
      <c r="H69" s="351"/>
      <c r="I69" s="351"/>
      <c r="J69" s="352"/>
      <c r="K69" s="287"/>
      <c r="L69" s="288"/>
      <c r="M69" s="288"/>
      <c r="N69" s="288"/>
      <c r="O69" s="288"/>
      <c r="P69" s="288"/>
      <c r="Q69" s="288"/>
      <c r="R69" s="289"/>
      <c r="S69" s="290"/>
      <c r="T69" s="291"/>
      <c r="U69" s="291"/>
      <c r="V69" s="291"/>
      <c r="W69" s="291"/>
      <c r="X69" s="291"/>
      <c r="Y69" s="291"/>
      <c r="Z69" s="291"/>
      <c r="AA69" s="291"/>
      <c r="AB69" s="291"/>
      <c r="AC69" s="291"/>
      <c r="AD69" s="291"/>
      <c r="AE69" s="291"/>
      <c r="AF69" s="291"/>
      <c r="AG69" s="292"/>
    </row>
    <row r="70" spans="2:33" s="1" customFormat="1" ht="16.5" customHeight="1" thickBot="1">
      <c r="B70" s="353" t="s">
        <v>100</v>
      </c>
      <c r="C70" s="353"/>
      <c r="D70" s="353"/>
      <c r="E70" s="353"/>
      <c r="F70" s="353"/>
      <c r="G70" s="353"/>
      <c r="H70" s="353"/>
      <c r="I70" s="353"/>
      <c r="J70" s="353"/>
      <c r="K70" s="354">
        <f>SUM(K60:R69)</f>
        <v>2670000</v>
      </c>
      <c r="L70" s="354"/>
      <c r="M70" s="354"/>
      <c r="N70" s="354"/>
      <c r="O70" s="354"/>
      <c r="P70" s="354"/>
      <c r="Q70" s="354"/>
      <c r="R70" s="355"/>
      <c r="S70" s="356"/>
      <c r="T70" s="357"/>
      <c r="U70" s="357"/>
      <c r="V70" s="357"/>
      <c r="W70" s="357"/>
      <c r="X70" s="357"/>
      <c r="Y70" s="357"/>
      <c r="Z70" s="357"/>
      <c r="AA70" s="357"/>
      <c r="AB70" s="357"/>
      <c r="AC70" s="357"/>
      <c r="AD70" s="357"/>
      <c r="AE70" s="357"/>
      <c r="AF70" s="357"/>
      <c r="AG70" s="358"/>
    </row>
    <row r="71" spans="2:33" s="1" customFormat="1" ht="16.5" customHeight="1" thickTop="1">
      <c r="B71" s="335" t="s">
        <v>35</v>
      </c>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7"/>
    </row>
    <row r="72" spans="2:33" s="1" customFormat="1" ht="16.5" customHeight="1">
      <c r="B72" s="35" t="s">
        <v>7</v>
      </c>
      <c r="C72" s="36"/>
      <c r="D72" s="36"/>
      <c r="E72" s="36"/>
      <c r="F72" s="36"/>
      <c r="G72" s="36"/>
      <c r="H72" s="36"/>
      <c r="I72" s="36"/>
      <c r="J72" s="37"/>
      <c r="K72" s="35" t="s">
        <v>8</v>
      </c>
      <c r="L72" s="36"/>
      <c r="M72" s="36"/>
      <c r="N72" s="36"/>
      <c r="O72" s="36"/>
      <c r="P72" s="36"/>
      <c r="Q72" s="37"/>
      <c r="R72" s="35" t="s">
        <v>9</v>
      </c>
      <c r="S72" s="37"/>
      <c r="T72" s="35" t="s">
        <v>10</v>
      </c>
      <c r="U72" s="36"/>
      <c r="V72" s="36"/>
      <c r="W72" s="37"/>
      <c r="X72" s="338" t="s">
        <v>5</v>
      </c>
      <c r="Y72" s="339"/>
      <c r="Z72" s="339"/>
      <c r="AA72" s="339"/>
      <c r="AB72" s="340"/>
      <c r="AC72" s="341" t="s">
        <v>15</v>
      </c>
      <c r="AD72" s="342"/>
      <c r="AE72" s="342"/>
      <c r="AF72" s="342"/>
      <c r="AG72" s="343"/>
    </row>
    <row r="73" spans="2:33" s="1" customFormat="1" ht="16.5" customHeight="1">
      <c r="B73" s="312"/>
      <c r="C73" s="316"/>
      <c r="D73" s="316"/>
      <c r="E73" s="316"/>
      <c r="F73" s="316"/>
      <c r="G73" s="316"/>
      <c r="H73" s="316"/>
      <c r="I73" s="316"/>
      <c r="J73" s="313"/>
      <c r="K73" s="312"/>
      <c r="L73" s="316"/>
      <c r="M73" s="316"/>
      <c r="N73" s="316"/>
      <c r="O73" s="316"/>
      <c r="P73" s="316"/>
      <c r="Q73" s="313"/>
      <c r="R73" s="312"/>
      <c r="S73" s="313"/>
      <c r="T73" s="318"/>
      <c r="U73" s="319"/>
      <c r="V73" s="319"/>
      <c r="W73" s="320"/>
      <c r="X73" s="344">
        <f>R73*T73</f>
        <v>0</v>
      </c>
      <c r="Y73" s="345"/>
      <c r="Z73" s="345"/>
      <c r="AA73" s="345"/>
      <c r="AB73" s="346"/>
      <c r="AC73" s="347"/>
      <c r="AD73" s="348"/>
      <c r="AE73" s="348"/>
      <c r="AF73" s="348"/>
      <c r="AG73" s="349"/>
    </row>
    <row r="74" spans="2:33" s="1" customFormat="1" ht="16.5" customHeight="1">
      <c r="B74" s="321"/>
      <c r="C74" s="326"/>
      <c r="D74" s="326"/>
      <c r="E74" s="326"/>
      <c r="F74" s="326"/>
      <c r="G74" s="326"/>
      <c r="H74" s="326"/>
      <c r="I74" s="326"/>
      <c r="J74" s="322"/>
      <c r="K74" s="321"/>
      <c r="L74" s="326"/>
      <c r="M74" s="326"/>
      <c r="N74" s="326"/>
      <c r="O74" s="326"/>
      <c r="P74" s="326"/>
      <c r="Q74" s="322"/>
      <c r="R74" s="321"/>
      <c r="S74" s="322"/>
      <c r="T74" s="323"/>
      <c r="U74" s="324"/>
      <c r="V74" s="324"/>
      <c r="W74" s="325"/>
      <c r="X74" s="329">
        <f>R74*T74</f>
        <v>0</v>
      </c>
      <c r="Y74" s="330"/>
      <c r="Z74" s="330"/>
      <c r="AA74" s="330"/>
      <c r="AB74" s="331"/>
      <c r="AC74" s="332"/>
      <c r="AD74" s="333"/>
      <c r="AE74" s="333"/>
      <c r="AF74" s="333"/>
      <c r="AG74" s="334"/>
    </row>
  </sheetData>
  <sheetProtection/>
  <mergeCells count="174">
    <mergeCell ref="B34:AG34"/>
    <mergeCell ref="K33:Q33"/>
    <mergeCell ref="R33:S33"/>
    <mergeCell ref="T33:W33"/>
    <mergeCell ref="X33:AB33"/>
    <mergeCell ref="AC33:AG33"/>
    <mergeCell ref="B33:J33"/>
    <mergeCell ref="R32:S32"/>
    <mergeCell ref="T32:W32"/>
    <mergeCell ref="X32:AB32"/>
    <mergeCell ref="B32:J32"/>
    <mergeCell ref="AC32:AG32"/>
    <mergeCell ref="T4:Z4"/>
    <mergeCell ref="T5:Z5"/>
    <mergeCell ref="B30:AG30"/>
    <mergeCell ref="X31:AB31"/>
    <mergeCell ref="K32:Q32"/>
    <mergeCell ref="B27:J27"/>
    <mergeCell ref="K27:R27"/>
    <mergeCell ref="S27:AG27"/>
    <mergeCell ref="B29:J29"/>
    <mergeCell ref="K29:R29"/>
    <mergeCell ref="S29:AG29"/>
    <mergeCell ref="B25:J25"/>
    <mergeCell ref="K25:R25"/>
    <mergeCell ref="S25:AG25"/>
    <mergeCell ref="B26:J26"/>
    <mergeCell ref="K26:R26"/>
    <mergeCell ref="S26:AG26"/>
    <mergeCell ref="B23:J23"/>
    <mergeCell ref="K23:R23"/>
    <mergeCell ref="S23:AG23"/>
    <mergeCell ref="B19:J19"/>
    <mergeCell ref="B18:J18"/>
    <mergeCell ref="B24:J24"/>
    <mergeCell ref="K24:R24"/>
    <mergeCell ref="S24:AG24"/>
    <mergeCell ref="B21:J21"/>
    <mergeCell ref="B17:J17"/>
    <mergeCell ref="K17:R17"/>
    <mergeCell ref="S17:AG17"/>
    <mergeCell ref="B22:J22"/>
    <mergeCell ref="K22:R22"/>
    <mergeCell ref="S22:AG22"/>
    <mergeCell ref="B14:AG14"/>
    <mergeCell ref="B15:J15"/>
    <mergeCell ref="K15:R15"/>
    <mergeCell ref="S15:AG15"/>
    <mergeCell ref="B20:J20"/>
    <mergeCell ref="K20:R20"/>
    <mergeCell ref="S20:AG20"/>
    <mergeCell ref="B16:J16"/>
    <mergeCell ref="K16:R16"/>
    <mergeCell ref="S16:AG16"/>
    <mergeCell ref="AB9:AG9"/>
    <mergeCell ref="F10:L12"/>
    <mergeCell ref="M10:S12"/>
    <mergeCell ref="T10:Z12"/>
    <mergeCell ref="AA10:AG12"/>
    <mergeCell ref="F13:L13"/>
    <mergeCell ref="M13:S13"/>
    <mergeCell ref="T13:Z13"/>
    <mergeCell ref="AA13:AG13"/>
    <mergeCell ref="A3:AG3"/>
    <mergeCell ref="B4:E13"/>
    <mergeCell ref="F4:L6"/>
    <mergeCell ref="M4:S6"/>
    <mergeCell ref="AA4:AG6"/>
    <mergeCell ref="F7:L7"/>
    <mergeCell ref="M7:S7"/>
    <mergeCell ref="T7:Z7"/>
    <mergeCell ref="AA7:AG7"/>
    <mergeCell ref="AB8:AG8"/>
    <mergeCell ref="A37:AG37"/>
    <mergeCell ref="B38:E47"/>
    <mergeCell ref="F38:L40"/>
    <mergeCell ref="M38:S40"/>
    <mergeCell ref="T38:Z40"/>
    <mergeCell ref="AA38:AG40"/>
    <mergeCell ref="F41:L41"/>
    <mergeCell ref="M41:S41"/>
    <mergeCell ref="T41:Z41"/>
    <mergeCell ref="AA41:AG41"/>
    <mergeCell ref="AB42:AG42"/>
    <mergeCell ref="AB43:AG43"/>
    <mergeCell ref="F44:L46"/>
    <mergeCell ref="M44:S46"/>
    <mergeCell ref="T44:Z46"/>
    <mergeCell ref="AA44:AG46"/>
    <mergeCell ref="F47:L47"/>
    <mergeCell ref="M47:S47"/>
    <mergeCell ref="T47:Z47"/>
    <mergeCell ref="AA47:AG47"/>
    <mergeCell ref="B48:AG48"/>
    <mergeCell ref="B49:J49"/>
    <mergeCell ref="K49:R49"/>
    <mergeCell ref="S49:AG49"/>
    <mergeCell ref="B50:J50"/>
    <mergeCell ref="K50:R50"/>
    <mergeCell ref="S50:AG50"/>
    <mergeCell ref="B52:J52"/>
    <mergeCell ref="K52:R52"/>
    <mergeCell ref="S52:AG52"/>
    <mergeCell ref="B51:J51"/>
    <mergeCell ref="K51:R51"/>
    <mergeCell ref="S51:AG51"/>
    <mergeCell ref="B55:J55"/>
    <mergeCell ref="K55:R55"/>
    <mergeCell ref="S55:AG55"/>
    <mergeCell ref="B53:J53"/>
    <mergeCell ref="K53:R53"/>
    <mergeCell ref="S53:AG53"/>
    <mergeCell ref="B54:J54"/>
    <mergeCell ref="K54:R54"/>
    <mergeCell ref="S54:AG54"/>
    <mergeCell ref="B57:J57"/>
    <mergeCell ref="K57:R57"/>
    <mergeCell ref="S57:AG57"/>
    <mergeCell ref="B56:J56"/>
    <mergeCell ref="K56:R56"/>
    <mergeCell ref="S56:AG56"/>
    <mergeCell ref="B58:J58"/>
    <mergeCell ref="K58:R58"/>
    <mergeCell ref="S58:AG58"/>
    <mergeCell ref="B59:J59"/>
    <mergeCell ref="K59:R59"/>
    <mergeCell ref="S59:AG59"/>
    <mergeCell ref="B60:J60"/>
    <mergeCell ref="K60:R60"/>
    <mergeCell ref="S60:AG60"/>
    <mergeCell ref="B61:J61"/>
    <mergeCell ref="K61:R61"/>
    <mergeCell ref="S61:AG61"/>
    <mergeCell ref="B62:J62"/>
    <mergeCell ref="K62:R62"/>
    <mergeCell ref="S62:AG62"/>
    <mergeCell ref="B63:J63"/>
    <mergeCell ref="K63:R63"/>
    <mergeCell ref="S63:AG63"/>
    <mergeCell ref="B64:J64"/>
    <mergeCell ref="K64:R64"/>
    <mergeCell ref="S64:AG64"/>
    <mergeCell ref="K65:R65"/>
    <mergeCell ref="S65:AG65"/>
    <mergeCell ref="B66:J66"/>
    <mergeCell ref="K66:R66"/>
    <mergeCell ref="S66:AG66"/>
    <mergeCell ref="B67:J67"/>
    <mergeCell ref="K67:R67"/>
    <mergeCell ref="S67:AG67"/>
    <mergeCell ref="B68:J68"/>
    <mergeCell ref="K68:R68"/>
    <mergeCell ref="S68:AG68"/>
    <mergeCell ref="B69:J69"/>
    <mergeCell ref="K69:R69"/>
    <mergeCell ref="S69:AG69"/>
    <mergeCell ref="B70:J70"/>
    <mergeCell ref="K70:R70"/>
    <mergeCell ref="S70:AG70"/>
    <mergeCell ref="B71:AG71"/>
    <mergeCell ref="X72:AB72"/>
    <mergeCell ref="AC72:AG72"/>
    <mergeCell ref="B73:J73"/>
    <mergeCell ref="K73:Q73"/>
    <mergeCell ref="R73:S73"/>
    <mergeCell ref="T73:W73"/>
    <mergeCell ref="X73:AB73"/>
    <mergeCell ref="AC73:AG73"/>
    <mergeCell ref="B74:J74"/>
    <mergeCell ref="K74:Q74"/>
    <mergeCell ref="R74:S74"/>
    <mergeCell ref="T74:W74"/>
    <mergeCell ref="X74:AB74"/>
    <mergeCell ref="AC74:AG7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00390625" defaultRowHeight="15"/>
  <cols>
    <col min="1" max="1" width="4.57421875" style="43" customWidth="1"/>
    <col min="2" max="2" width="4.28125" style="41" customWidth="1"/>
    <col min="3" max="3" width="63.140625" style="38" customWidth="1"/>
    <col min="4" max="4" width="9.7109375" style="39" customWidth="1"/>
    <col min="5" max="5" width="10.7109375" style="39" customWidth="1"/>
    <col min="6" max="7" width="10.7109375" style="40" customWidth="1"/>
    <col min="8" max="9" width="10.57421875" style="41" customWidth="1"/>
    <col min="10" max="10" width="10.28125" style="41" customWidth="1"/>
    <col min="11" max="13" width="10.7109375" style="42" hidden="1" customWidth="1"/>
    <col min="14" max="18" width="10.57421875" style="43" customWidth="1"/>
    <col min="19" max="16384" width="9.00390625" style="43" customWidth="1"/>
  </cols>
  <sheetData>
    <row r="1" ht="19.5" customHeight="1"/>
    <row r="2" spans="2:9" s="49" customFormat="1" ht="21.75" customHeight="1">
      <c r="B2" s="44" t="s">
        <v>107</v>
      </c>
      <c r="C2" s="45"/>
      <c r="D2" s="46"/>
      <c r="E2" s="46"/>
      <c r="F2" s="46"/>
      <c r="G2" s="47"/>
      <c r="H2" s="48"/>
      <c r="I2" s="48"/>
    </row>
    <row r="3" spans="2:13" s="49" customFormat="1" ht="19.5" customHeight="1">
      <c r="B3" s="44"/>
      <c r="C3" s="45"/>
      <c r="D3" s="45"/>
      <c r="E3" s="45"/>
      <c r="F3" s="50"/>
      <c r="G3" s="50"/>
      <c r="H3" s="46"/>
      <c r="I3" s="46"/>
      <c r="J3" s="46"/>
      <c r="K3" s="47"/>
      <c r="L3" s="48"/>
      <c r="M3" s="48"/>
    </row>
    <row r="4" spans="2:34" s="49" customFormat="1" ht="19.5" customHeight="1">
      <c r="B4" s="44"/>
      <c r="C4" s="44"/>
      <c r="D4" s="44"/>
      <c r="E4" s="44"/>
      <c r="F4" s="44"/>
      <c r="G4" s="44"/>
      <c r="H4" s="44"/>
      <c r="I4" s="44"/>
      <c r="J4" s="44"/>
      <c r="K4" s="51"/>
      <c r="L4" s="51"/>
      <c r="M4" s="51"/>
      <c r="N4" s="44"/>
      <c r="O4" s="44"/>
      <c r="P4" s="44"/>
      <c r="Q4" s="44"/>
      <c r="R4" s="44"/>
      <c r="S4" s="44"/>
      <c r="T4" s="44"/>
      <c r="U4" s="44"/>
      <c r="V4" s="44"/>
      <c r="W4" s="44"/>
      <c r="X4" s="44"/>
      <c r="Y4" s="44"/>
      <c r="Z4" s="44"/>
      <c r="AA4" s="44"/>
      <c r="AB4" s="44"/>
      <c r="AC4" s="44"/>
      <c r="AD4" s="44"/>
      <c r="AE4" s="44"/>
      <c r="AF4" s="44"/>
      <c r="AG4" s="44"/>
      <c r="AH4" s="44"/>
    </row>
    <row r="5" spans="2:34" s="49" customFormat="1" ht="19.5" customHeight="1">
      <c r="B5" s="44"/>
      <c r="C5" s="44"/>
      <c r="D5" s="44"/>
      <c r="E5" s="44"/>
      <c r="F5" s="44"/>
      <c r="G5" s="44"/>
      <c r="H5" s="44"/>
      <c r="I5" s="44"/>
      <c r="J5" s="44"/>
      <c r="K5" s="51"/>
      <c r="L5" s="51"/>
      <c r="M5" s="51"/>
      <c r="N5" s="44"/>
      <c r="O5" s="44"/>
      <c r="P5" s="44"/>
      <c r="Q5" s="44"/>
      <c r="R5" s="44"/>
      <c r="S5" s="44"/>
      <c r="T5" s="44"/>
      <c r="U5" s="44"/>
      <c r="V5" s="44"/>
      <c r="W5" s="44"/>
      <c r="X5" s="44"/>
      <c r="Y5" s="44"/>
      <c r="Z5" s="44"/>
      <c r="AA5" s="44"/>
      <c r="AB5" s="44"/>
      <c r="AC5" s="44"/>
      <c r="AD5" s="44"/>
      <c r="AE5" s="44"/>
      <c r="AF5" s="44"/>
      <c r="AG5" s="44"/>
      <c r="AH5" s="44"/>
    </row>
    <row r="6" spans="3:13" s="49" customFormat="1" ht="19.5" customHeight="1">
      <c r="C6" s="45"/>
      <c r="D6" s="45"/>
      <c r="E6" s="45"/>
      <c r="F6" s="45"/>
      <c r="G6" s="45"/>
      <c r="H6" s="46"/>
      <c r="I6" s="46"/>
      <c r="J6" s="46"/>
      <c r="K6" s="48"/>
      <c r="L6" s="48"/>
      <c r="M6" s="48"/>
    </row>
    <row r="7" spans="2:34" s="56" customFormat="1" ht="19.5" customHeight="1">
      <c r="B7" s="52" t="s">
        <v>67</v>
      </c>
      <c r="C7" s="46"/>
      <c r="D7" s="45"/>
      <c r="E7" s="45"/>
      <c r="F7" s="53"/>
      <c r="G7" s="53"/>
      <c r="H7" s="52"/>
      <c r="I7" s="52"/>
      <c r="J7" s="52"/>
      <c r="K7" s="54"/>
      <c r="L7" s="54"/>
      <c r="M7" s="54"/>
      <c r="N7" s="55"/>
      <c r="O7" s="55"/>
      <c r="P7" s="55"/>
      <c r="Q7" s="55"/>
      <c r="R7" s="55"/>
      <c r="S7" s="55"/>
      <c r="T7" s="55"/>
      <c r="U7" s="55"/>
      <c r="V7" s="55"/>
      <c r="W7" s="55"/>
      <c r="X7" s="55"/>
      <c r="Y7" s="55"/>
      <c r="Z7" s="55"/>
      <c r="AA7" s="55"/>
      <c r="AB7" s="55"/>
      <c r="AC7" s="55"/>
      <c r="AD7" s="55"/>
      <c r="AE7" s="55"/>
      <c r="AF7" s="55"/>
      <c r="AG7" s="55"/>
      <c r="AH7" s="55"/>
    </row>
    <row r="8" spans="2:34" s="56" customFormat="1" ht="18" customHeight="1">
      <c r="B8" s="52"/>
      <c r="C8" s="46" t="s">
        <v>59</v>
      </c>
      <c r="D8" s="45"/>
      <c r="E8" s="45"/>
      <c r="F8" s="53"/>
      <c r="G8" s="53"/>
      <c r="H8" s="52"/>
      <c r="I8" s="52"/>
      <c r="J8" s="52"/>
      <c r="K8" s="54"/>
      <c r="L8" s="54"/>
      <c r="M8" s="54"/>
      <c r="N8" s="55"/>
      <c r="O8" s="55"/>
      <c r="P8" s="55"/>
      <c r="Q8" s="55"/>
      <c r="R8" s="55"/>
      <c r="S8" s="55"/>
      <c r="T8" s="55"/>
      <c r="U8" s="55"/>
      <c r="V8" s="55"/>
      <c r="W8" s="55"/>
      <c r="X8" s="55"/>
      <c r="Y8" s="55"/>
      <c r="Z8" s="55"/>
      <c r="AA8" s="55"/>
      <c r="AB8" s="55"/>
      <c r="AC8" s="55"/>
      <c r="AD8" s="55"/>
      <c r="AE8" s="55"/>
      <c r="AF8" s="55"/>
      <c r="AG8" s="55"/>
      <c r="AH8" s="55"/>
    </row>
    <row r="9" spans="2:13" s="56" customFormat="1" ht="18" customHeight="1">
      <c r="B9" s="77" t="s">
        <v>98</v>
      </c>
      <c r="C9" s="58" t="s">
        <v>68</v>
      </c>
      <c r="D9" s="59" t="s">
        <v>69</v>
      </c>
      <c r="E9" s="59" t="s">
        <v>70</v>
      </c>
      <c r="F9" s="58" t="s">
        <v>71</v>
      </c>
      <c r="G9" s="58" t="s">
        <v>72</v>
      </c>
      <c r="H9" s="57"/>
      <c r="I9" s="57"/>
      <c r="J9" s="57"/>
      <c r="K9" s="60" t="s">
        <v>73</v>
      </c>
      <c r="L9" s="60" t="s">
        <v>74</v>
      </c>
      <c r="M9" s="60" t="s">
        <v>75</v>
      </c>
    </row>
    <row r="10" spans="2:13" s="56" customFormat="1" ht="18" customHeight="1">
      <c r="B10" s="98" t="s">
        <v>80</v>
      </c>
      <c r="C10" s="99" t="s">
        <v>105</v>
      </c>
      <c r="D10" s="100">
        <v>2</v>
      </c>
      <c r="E10" s="100">
        <v>41</v>
      </c>
      <c r="F10" s="86" t="e">
        <f>IF(ISTEXT(C10),IF(ISNUMBER(D10),M10*D10,""),"")</f>
        <v>#REF!</v>
      </c>
      <c r="G10" s="61" t="e">
        <f>IF(ISTEXT(C10),IF(ISNUMBER(D10),L10*D10,""),"")</f>
        <v>#REF!</v>
      </c>
      <c r="H10" s="57">
        <f>IF(C10="該当なし","台数及び容量は空欄のこと","")</f>
      </c>
      <c r="I10" s="57"/>
      <c r="J10" s="57"/>
      <c r="K10" s="60">
        <f>ROUNDDOWN(E10/2*20000/1000,0)</f>
        <v>410</v>
      </c>
      <c r="L10" s="48" t="e">
        <f>VLOOKUP(C10,#REF!,2,0)</f>
        <v>#REF!</v>
      </c>
      <c r="M10" s="60" t="e">
        <f>IF(K10&gt;L10,L10,K10)</f>
        <v>#REF!</v>
      </c>
    </row>
    <row r="11" spans="2:13" s="56" customFormat="1" ht="18" customHeight="1">
      <c r="B11" s="98" t="s">
        <v>81</v>
      </c>
      <c r="C11" s="99" t="s">
        <v>60</v>
      </c>
      <c r="D11" s="100">
        <v>4</v>
      </c>
      <c r="E11" s="100">
        <v>33</v>
      </c>
      <c r="F11" s="86" t="e">
        <f>IF(ISTEXT(C11),IF(ISNUMBER(D11),M11*D11,""),"")</f>
        <v>#REF!</v>
      </c>
      <c r="G11" s="61" t="e">
        <f>IF(ISTEXT(C11),IF(ISNUMBER(D11),L11*D11,""),"")</f>
        <v>#REF!</v>
      </c>
      <c r="H11" s="57">
        <f>IF(C11="該当なし","台数及び容量は空欄のこと","")</f>
      </c>
      <c r="I11" s="57"/>
      <c r="J11" s="57"/>
      <c r="K11" s="60">
        <f>ROUNDDOWN(E11/2*20000/1000,0)</f>
        <v>330</v>
      </c>
      <c r="L11" s="48" t="e">
        <f>VLOOKUP(C11,#REF!,2,0)</f>
        <v>#REF!</v>
      </c>
      <c r="M11" s="60" t="e">
        <f>IF(K11&gt;L11,L11,K11)</f>
        <v>#REF!</v>
      </c>
    </row>
    <row r="12" spans="2:13" s="56" customFormat="1" ht="18" customHeight="1">
      <c r="B12" s="98" t="s">
        <v>82</v>
      </c>
      <c r="C12" s="99"/>
      <c r="D12" s="100"/>
      <c r="E12" s="100"/>
      <c r="F12" s="86">
        <f>IF(ISTEXT(C12),IF(ISNUMBER(D12),M12*D12,""),"")</f>
      </c>
      <c r="G12" s="61">
        <f>IF(ISTEXT(C12),IF(ISNUMBER(D12),L12*D12,""),"")</f>
      </c>
      <c r="H12" s="57">
        <f>IF(C12="該当なし","台数及び容量は空欄のこと","")</f>
      </c>
      <c r="I12" s="57"/>
      <c r="J12" s="57"/>
      <c r="K12" s="60">
        <f>ROUNDDOWN(E12/2*20000/1000,0)</f>
        <v>0</v>
      </c>
      <c r="L12" s="48" t="e">
        <f>VLOOKUP(C12,#REF!,2,0)</f>
        <v>#REF!</v>
      </c>
      <c r="M12" s="60" t="e">
        <f>IF(K12&gt;L12,L12,K12)</f>
        <v>#REF!</v>
      </c>
    </row>
    <row r="13" spans="2:13" s="56" customFormat="1" ht="18" customHeight="1">
      <c r="B13" s="98" t="s">
        <v>83</v>
      </c>
      <c r="C13" s="99"/>
      <c r="D13" s="100"/>
      <c r="E13" s="100"/>
      <c r="F13" s="86">
        <f>IF(ISTEXT(C13),IF(ISNUMBER(D13),M13*D13,""),"")</f>
      </c>
      <c r="G13" s="61">
        <f>IF(ISTEXT(C13),IF(ISNUMBER(D13),L13*D13,""),"")</f>
      </c>
      <c r="H13" s="57">
        <f>IF(C13="該当なし","台数及び容量は空欄のこと","")</f>
      </c>
      <c r="I13" s="57"/>
      <c r="J13" s="57"/>
      <c r="K13" s="60">
        <f>ROUNDDOWN(E13/2*20000/1000,0)</f>
        <v>0</v>
      </c>
      <c r="L13" s="48" t="e">
        <f>VLOOKUP(C13,#REF!,2,0)</f>
        <v>#REF!</v>
      </c>
      <c r="M13" s="60" t="e">
        <f>IF(K13&gt;L13,L13,K13)</f>
        <v>#REF!</v>
      </c>
    </row>
    <row r="14" spans="2:34" s="55" customFormat="1" ht="18" customHeight="1">
      <c r="B14" s="98" t="s">
        <v>84</v>
      </c>
      <c r="C14" s="99"/>
      <c r="D14" s="100"/>
      <c r="E14" s="100"/>
      <c r="F14" s="86">
        <f>IF(ISTEXT(C14),IF(ISNUMBER(D14),M14*D14,""),"")</f>
      </c>
      <c r="G14" s="61">
        <f>IF(ISTEXT(C14),IF(ISNUMBER(D14),L14*D14,""),"")</f>
      </c>
      <c r="H14" s="57">
        <f>IF(C14="該当なし","台数及び容量は空欄のこと","")</f>
      </c>
      <c r="I14" s="57"/>
      <c r="J14" s="57"/>
      <c r="K14" s="60">
        <f>ROUNDDOWN(E14/2*20000/1000,0)</f>
        <v>0</v>
      </c>
      <c r="L14" s="48" t="e">
        <f>VLOOKUP(C14,#REF!,2,0)</f>
        <v>#REF!</v>
      </c>
      <c r="M14" s="60" t="e">
        <f>IF(K14&gt;L14,L14,K14)</f>
        <v>#REF!</v>
      </c>
      <c r="N14" s="56"/>
      <c r="O14" s="56"/>
      <c r="P14" s="56"/>
      <c r="Q14" s="56"/>
      <c r="R14" s="56"/>
      <c r="S14" s="56"/>
      <c r="T14" s="56"/>
      <c r="U14" s="56"/>
      <c r="V14" s="56"/>
      <c r="W14" s="56"/>
      <c r="X14" s="56"/>
      <c r="Y14" s="56"/>
      <c r="Z14" s="56"/>
      <c r="AA14" s="56"/>
      <c r="AB14" s="56"/>
      <c r="AC14" s="56"/>
      <c r="AD14" s="56"/>
      <c r="AE14" s="56"/>
      <c r="AF14" s="56"/>
      <c r="AG14" s="56"/>
      <c r="AH14" s="56"/>
    </row>
    <row r="15" spans="2:13" s="56" customFormat="1" ht="18" customHeight="1">
      <c r="B15" s="57"/>
      <c r="C15" s="62"/>
      <c r="D15" s="63"/>
      <c r="E15" s="63"/>
      <c r="F15" s="64"/>
      <c r="G15" s="64"/>
      <c r="H15" s="57"/>
      <c r="I15" s="57"/>
      <c r="J15" s="57"/>
      <c r="K15" s="60"/>
      <c r="L15" s="60"/>
      <c r="M15" s="60"/>
    </row>
    <row r="16" spans="2:34" s="56" customFormat="1" ht="18" customHeight="1">
      <c r="B16" s="52"/>
      <c r="C16" s="65" t="s">
        <v>61</v>
      </c>
      <c r="D16" s="66"/>
      <c r="E16" s="66"/>
      <c r="F16" s="53"/>
      <c r="G16" s="53"/>
      <c r="H16" s="52"/>
      <c r="I16" s="52"/>
      <c r="J16" s="52"/>
      <c r="K16" s="54"/>
      <c r="L16" s="54"/>
      <c r="M16" s="54"/>
      <c r="N16" s="55"/>
      <c r="O16" s="55"/>
      <c r="P16" s="55"/>
      <c r="Q16" s="55"/>
      <c r="R16" s="55"/>
      <c r="S16" s="55"/>
      <c r="T16" s="55"/>
      <c r="U16" s="55"/>
      <c r="V16" s="55"/>
      <c r="W16" s="55"/>
      <c r="X16" s="55"/>
      <c r="Y16" s="55"/>
      <c r="Z16" s="55"/>
      <c r="AA16" s="55"/>
      <c r="AB16" s="55"/>
      <c r="AC16" s="55"/>
      <c r="AD16" s="55"/>
      <c r="AE16" s="55"/>
      <c r="AF16" s="55"/>
      <c r="AG16" s="55"/>
      <c r="AH16" s="55"/>
    </row>
    <row r="17" spans="2:13" s="56" customFormat="1" ht="18" customHeight="1">
      <c r="B17" s="77" t="s">
        <v>98</v>
      </c>
      <c r="C17" s="59" t="s">
        <v>68</v>
      </c>
      <c r="D17" s="59" t="s">
        <v>69</v>
      </c>
      <c r="E17" s="59" t="s">
        <v>70</v>
      </c>
      <c r="F17" s="58" t="s">
        <v>71</v>
      </c>
      <c r="G17" s="58" t="s">
        <v>72</v>
      </c>
      <c r="H17" s="57"/>
      <c r="I17" s="57"/>
      <c r="J17" s="57"/>
      <c r="K17" s="60" t="s">
        <v>73</v>
      </c>
      <c r="L17" s="60" t="s">
        <v>74</v>
      </c>
      <c r="M17" s="60" t="s">
        <v>75</v>
      </c>
    </row>
    <row r="18" spans="2:13" s="56" customFormat="1" ht="18" customHeight="1">
      <c r="B18" s="98" t="s">
        <v>85</v>
      </c>
      <c r="C18" s="99" t="s">
        <v>62</v>
      </c>
      <c r="D18" s="100">
        <v>1</v>
      </c>
      <c r="E18" s="100">
        <v>5</v>
      </c>
      <c r="F18" s="86" t="e">
        <f>IF(ISTEXT(C18),IF(ISNUMBER(D18),M18*D18,""),"")</f>
        <v>#REF!</v>
      </c>
      <c r="G18" s="61" t="e">
        <f>IF(ISTEXT(C18),IF(ISNUMBER(D18),L18*D18,""),"")</f>
        <v>#REF!</v>
      </c>
      <c r="H18" s="57">
        <f>IF(C18="該当なし","台数及び容量は空欄のこと","")</f>
      </c>
      <c r="I18" s="57"/>
      <c r="J18" s="57"/>
      <c r="K18" s="60">
        <f>ROUNDDOWN(E18/2*20000/1000,0)</f>
        <v>50</v>
      </c>
      <c r="L18" s="60" t="e">
        <f>VLOOKUP(C18,#REF!,2,0)</f>
        <v>#REF!</v>
      </c>
      <c r="M18" s="60" t="e">
        <f>IF(K18&gt;L18,L18,K18)</f>
        <v>#REF!</v>
      </c>
    </row>
    <row r="19" spans="2:13" s="56" customFormat="1" ht="18" customHeight="1">
      <c r="B19" s="98" t="s">
        <v>86</v>
      </c>
      <c r="C19" s="99" t="s">
        <v>63</v>
      </c>
      <c r="D19" s="100">
        <v>2</v>
      </c>
      <c r="E19" s="100">
        <v>10</v>
      </c>
      <c r="F19" s="86" t="e">
        <f>IF(ISTEXT(C19),IF(ISNUMBER(D19),M19*D19,""),"")</f>
        <v>#REF!</v>
      </c>
      <c r="G19" s="61" t="e">
        <f>IF(ISTEXT(C19),IF(ISNUMBER(D19),L19*D19,""),"")</f>
        <v>#REF!</v>
      </c>
      <c r="H19" s="57">
        <f>IF(C19="該当なし","台数及び容量は空欄のこと","")</f>
      </c>
      <c r="I19" s="57"/>
      <c r="J19" s="57"/>
      <c r="K19" s="60">
        <f>ROUNDDOWN(E19/2*20000/1000,0)</f>
        <v>100</v>
      </c>
      <c r="L19" s="60" t="e">
        <f>VLOOKUP(C19,#REF!,2,0)</f>
        <v>#REF!</v>
      </c>
      <c r="M19" s="60" t="e">
        <f>IF(K19&gt;L19,L19,K19)</f>
        <v>#REF!</v>
      </c>
    </row>
    <row r="20" spans="2:13" s="56" customFormat="1" ht="18" customHeight="1">
      <c r="B20" s="98" t="s">
        <v>87</v>
      </c>
      <c r="C20" s="99"/>
      <c r="D20" s="100"/>
      <c r="E20" s="100"/>
      <c r="F20" s="86">
        <f>IF(ISTEXT(C20),IF(ISNUMBER(D20),M20*D20,""),"")</f>
      </c>
      <c r="G20" s="61">
        <f>IF(ISTEXT(C20),IF(ISNUMBER(D20),L20*D20,""),"")</f>
      </c>
      <c r="H20" s="57">
        <f>IF(C20="該当なし","台数及び容量は空欄のこと","")</f>
      </c>
      <c r="I20" s="57"/>
      <c r="J20" s="57"/>
      <c r="K20" s="60">
        <f>ROUNDDOWN(E20/2*20000/1000,0)</f>
        <v>0</v>
      </c>
      <c r="L20" s="60" t="e">
        <f>VLOOKUP(C20,#REF!,2,0)</f>
        <v>#REF!</v>
      </c>
      <c r="M20" s="60" t="e">
        <f>IF(K20&gt;L20,L20,K20)</f>
        <v>#REF!</v>
      </c>
    </row>
    <row r="21" spans="2:13" s="56" customFormat="1" ht="18" customHeight="1">
      <c r="B21" s="98" t="s">
        <v>88</v>
      </c>
      <c r="C21" s="99"/>
      <c r="D21" s="100"/>
      <c r="E21" s="100"/>
      <c r="F21" s="86">
        <f>IF(ISTEXT(C21),IF(ISNUMBER(D21),M21*D21,""),"")</f>
      </c>
      <c r="G21" s="61">
        <f>IF(ISTEXT(C21),IF(ISNUMBER(D21),L21*D21,""),"")</f>
      </c>
      <c r="H21" s="57">
        <f>IF(C21="該当なし","台数及び容量は空欄のこと","")</f>
      </c>
      <c r="I21" s="57"/>
      <c r="J21" s="57"/>
      <c r="K21" s="60">
        <f>ROUNDDOWN(E21/2*20000/1000,0)</f>
        <v>0</v>
      </c>
      <c r="L21" s="60" t="e">
        <f>VLOOKUP(C21,#REF!,2,0)</f>
        <v>#REF!</v>
      </c>
      <c r="M21" s="60" t="e">
        <f>IF(K21&gt;L21,L21,K21)</f>
        <v>#REF!</v>
      </c>
    </row>
    <row r="22" spans="2:34" s="55" customFormat="1" ht="18" customHeight="1">
      <c r="B22" s="98" t="s">
        <v>89</v>
      </c>
      <c r="C22" s="99"/>
      <c r="D22" s="100"/>
      <c r="E22" s="100"/>
      <c r="F22" s="86">
        <f>IF(ISTEXT(C22),IF(ISNUMBER(D22),M22*D22,""),"")</f>
      </c>
      <c r="G22" s="61">
        <f>IF(ISTEXT(C22),IF(ISNUMBER(D22),L22*D22,""),"")</f>
      </c>
      <c r="H22" s="57">
        <f>IF(C22="該当なし","台数及び容量は空欄のこと","")</f>
      </c>
      <c r="I22" s="57"/>
      <c r="J22" s="57"/>
      <c r="K22" s="60">
        <f>ROUNDDOWN(E22/2*20000/1000,0)</f>
        <v>0</v>
      </c>
      <c r="L22" s="60" t="e">
        <f>VLOOKUP(C22,#REF!,2,0)</f>
        <v>#REF!</v>
      </c>
      <c r="M22" s="60" t="e">
        <f>IF(K22&gt;L22,L22,K22)</f>
        <v>#REF!</v>
      </c>
      <c r="N22" s="56"/>
      <c r="O22" s="56"/>
      <c r="P22" s="56"/>
      <c r="Q22" s="56"/>
      <c r="R22" s="56"/>
      <c r="S22" s="56"/>
      <c r="T22" s="56"/>
      <c r="U22" s="56"/>
      <c r="V22" s="56"/>
      <c r="W22" s="56"/>
      <c r="X22" s="56"/>
      <c r="Y22" s="56"/>
      <c r="Z22" s="56"/>
      <c r="AA22" s="56"/>
      <c r="AB22" s="56"/>
      <c r="AC22" s="56"/>
      <c r="AD22" s="56"/>
      <c r="AE22" s="56"/>
      <c r="AF22" s="56"/>
      <c r="AG22" s="56"/>
      <c r="AH22" s="56"/>
    </row>
    <row r="23" spans="2:34" s="55" customFormat="1" ht="18" customHeight="1">
      <c r="B23" s="57"/>
      <c r="C23" s="62"/>
      <c r="D23" s="63"/>
      <c r="E23" s="63"/>
      <c r="F23" s="64"/>
      <c r="G23" s="64"/>
      <c r="H23" s="57"/>
      <c r="I23" s="57"/>
      <c r="J23" s="57"/>
      <c r="K23" s="60"/>
      <c r="L23" s="60"/>
      <c r="M23" s="60"/>
      <c r="N23" s="56"/>
      <c r="O23" s="56"/>
      <c r="P23" s="56"/>
      <c r="Q23" s="56"/>
      <c r="R23" s="56"/>
      <c r="S23" s="56"/>
      <c r="T23" s="56"/>
      <c r="U23" s="56"/>
      <c r="V23" s="56"/>
      <c r="W23" s="56"/>
      <c r="X23" s="56"/>
      <c r="Y23" s="56"/>
      <c r="Z23" s="56"/>
      <c r="AA23" s="56"/>
      <c r="AB23" s="56"/>
      <c r="AC23" s="56"/>
      <c r="AD23" s="56"/>
      <c r="AE23" s="56"/>
      <c r="AF23" s="56"/>
      <c r="AG23" s="56"/>
      <c r="AH23" s="56"/>
    </row>
    <row r="24" spans="2:34" s="55" customFormat="1" ht="18" customHeight="1">
      <c r="B24" s="57"/>
      <c r="C24" s="62"/>
      <c r="D24" s="63"/>
      <c r="E24" s="63"/>
      <c r="F24" s="64"/>
      <c r="G24" s="64"/>
      <c r="H24" s="57"/>
      <c r="I24" s="57"/>
      <c r="J24" s="57"/>
      <c r="K24" s="60"/>
      <c r="L24" s="60"/>
      <c r="M24" s="60"/>
      <c r="N24" s="56"/>
      <c r="O24" s="56"/>
      <c r="P24" s="56"/>
      <c r="Q24" s="56"/>
      <c r="R24" s="56"/>
      <c r="S24" s="56"/>
      <c r="T24" s="56"/>
      <c r="U24" s="56"/>
      <c r="V24" s="56"/>
      <c r="W24" s="56"/>
      <c r="X24" s="56"/>
      <c r="Y24" s="56"/>
      <c r="Z24" s="56"/>
      <c r="AA24" s="56"/>
      <c r="AB24" s="56"/>
      <c r="AC24" s="56"/>
      <c r="AD24" s="56"/>
      <c r="AE24" s="56"/>
      <c r="AF24" s="56"/>
      <c r="AG24" s="56"/>
      <c r="AH24" s="56"/>
    </row>
    <row r="25" spans="2:34" s="56" customFormat="1" ht="19.5" customHeight="1">
      <c r="B25" s="46" t="s">
        <v>76</v>
      </c>
      <c r="C25" s="67"/>
      <c r="D25" s="66"/>
      <c r="E25" s="66"/>
      <c r="F25" s="53"/>
      <c r="G25" s="53"/>
      <c r="H25" s="52"/>
      <c r="I25" s="52"/>
      <c r="J25" s="52"/>
      <c r="K25" s="54"/>
      <c r="L25" s="54"/>
      <c r="M25" s="54"/>
      <c r="N25" s="55"/>
      <c r="O25" s="55"/>
      <c r="P25" s="55"/>
      <c r="Q25" s="55"/>
      <c r="R25" s="55"/>
      <c r="S25" s="55"/>
      <c r="T25" s="55"/>
      <c r="U25" s="55"/>
      <c r="V25" s="55"/>
      <c r="W25" s="55"/>
      <c r="X25" s="55"/>
      <c r="Y25" s="55"/>
      <c r="Z25" s="55"/>
      <c r="AA25" s="55"/>
      <c r="AB25" s="55"/>
      <c r="AC25" s="55"/>
      <c r="AD25" s="55"/>
      <c r="AE25" s="55"/>
      <c r="AF25" s="55"/>
      <c r="AG25" s="55"/>
      <c r="AH25" s="55"/>
    </row>
    <row r="26" spans="2:13" s="55" customFormat="1" ht="18" customHeight="1">
      <c r="B26" s="52"/>
      <c r="C26" s="68" t="s">
        <v>64</v>
      </c>
      <c r="D26" s="66"/>
      <c r="E26" s="66"/>
      <c r="F26" s="53"/>
      <c r="G26" s="53"/>
      <c r="H26" s="52"/>
      <c r="I26" s="52"/>
      <c r="J26" s="52"/>
      <c r="K26" s="54"/>
      <c r="L26" s="54"/>
      <c r="M26" s="54"/>
    </row>
    <row r="27" spans="2:34" s="55" customFormat="1" ht="18" customHeight="1">
      <c r="B27" s="77" t="s">
        <v>98</v>
      </c>
      <c r="C27" s="59" t="s">
        <v>68</v>
      </c>
      <c r="D27" s="59" t="s">
        <v>69</v>
      </c>
      <c r="E27" s="59" t="s">
        <v>70</v>
      </c>
      <c r="F27" s="58" t="s">
        <v>71</v>
      </c>
      <c r="G27" s="58" t="s">
        <v>72</v>
      </c>
      <c r="H27" s="57"/>
      <c r="I27" s="57"/>
      <c r="J27" s="57"/>
      <c r="K27" s="60" t="s">
        <v>73</v>
      </c>
      <c r="L27" s="60" t="s">
        <v>74</v>
      </c>
      <c r="M27" s="60" t="s">
        <v>75</v>
      </c>
      <c r="N27" s="56"/>
      <c r="O27" s="56"/>
      <c r="P27" s="56"/>
      <c r="Q27" s="56"/>
      <c r="R27" s="56"/>
      <c r="S27" s="56"/>
      <c r="T27" s="56"/>
      <c r="U27" s="56"/>
      <c r="V27" s="56"/>
      <c r="W27" s="56"/>
      <c r="X27" s="56"/>
      <c r="Y27" s="56"/>
      <c r="Z27" s="56"/>
      <c r="AA27" s="56"/>
      <c r="AB27" s="56"/>
      <c r="AC27" s="56"/>
      <c r="AD27" s="56"/>
      <c r="AE27" s="56"/>
      <c r="AF27" s="56"/>
      <c r="AG27" s="56"/>
      <c r="AH27" s="56"/>
    </row>
    <row r="28" spans="2:34" ht="18" customHeight="1">
      <c r="B28" s="98" t="s">
        <v>90</v>
      </c>
      <c r="C28" s="99" t="s">
        <v>65</v>
      </c>
      <c r="D28" s="100">
        <v>1</v>
      </c>
      <c r="E28" s="100">
        <v>10</v>
      </c>
      <c r="F28" s="86" t="e">
        <f>IF(ISTEXT(C28),IF(ISNUMBER(D28),M28*D28,""),"")</f>
        <v>#REF!</v>
      </c>
      <c r="G28" s="61" t="e">
        <f>IF(ISTEXT(C28),IF(ISNUMBER(D28),L28*D28,""),"")</f>
        <v>#REF!</v>
      </c>
      <c r="H28" s="57">
        <f>IF(C28="該当なし","台数及び容量は空欄のこと","")</f>
      </c>
      <c r="I28" s="57"/>
      <c r="J28" s="57"/>
      <c r="K28" s="60">
        <f>ROUNDDOWN(E28/2*20000/1000,0)</f>
        <v>100</v>
      </c>
      <c r="L28" s="60" t="e">
        <f>VLOOKUP(C28,#REF!,2,0)</f>
        <v>#REF!</v>
      </c>
      <c r="M28" s="60" t="e">
        <f>IF(K28&gt;L28,L28,K28)</f>
        <v>#REF!</v>
      </c>
      <c r="N28" s="55"/>
      <c r="O28" s="55"/>
      <c r="P28" s="55"/>
      <c r="Q28" s="55"/>
      <c r="R28" s="55"/>
      <c r="S28" s="55"/>
      <c r="T28" s="55"/>
      <c r="U28" s="55"/>
      <c r="V28" s="55"/>
      <c r="W28" s="55"/>
      <c r="X28" s="55"/>
      <c r="Y28" s="55"/>
      <c r="Z28" s="55"/>
      <c r="AA28" s="55"/>
      <c r="AB28" s="55"/>
      <c r="AC28" s="55"/>
      <c r="AD28" s="55"/>
      <c r="AE28" s="55"/>
      <c r="AF28" s="55"/>
      <c r="AG28" s="55"/>
      <c r="AH28" s="55"/>
    </row>
    <row r="29" spans="2:34" ht="18" customHeight="1">
      <c r="B29" s="98" t="s">
        <v>91</v>
      </c>
      <c r="C29" s="99" t="s">
        <v>66</v>
      </c>
      <c r="D29" s="100">
        <v>2</v>
      </c>
      <c r="E29" s="100">
        <v>20</v>
      </c>
      <c r="F29" s="86" t="e">
        <f>IF(ISTEXT(C29),IF(ISNUMBER(D29),M29*D29,""),"")</f>
        <v>#REF!</v>
      </c>
      <c r="G29" s="61" t="e">
        <f>IF(ISTEXT(C29),IF(ISNUMBER(D29),L29*D29,""),"")</f>
        <v>#REF!</v>
      </c>
      <c r="H29" s="57">
        <f>IF(C29="該当なし","台数及び容量は空欄のこと","")</f>
      </c>
      <c r="I29" s="57"/>
      <c r="J29" s="57"/>
      <c r="K29" s="60">
        <f>ROUNDDOWN(E29/2*20000/1000,0)</f>
        <v>200</v>
      </c>
      <c r="L29" s="60" t="e">
        <f>VLOOKUP(C29,#REF!,2,0)</f>
        <v>#REF!</v>
      </c>
      <c r="M29" s="60" t="e">
        <f>IF(K29&gt;L29,L29,K29)</f>
        <v>#REF!</v>
      </c>
      <c r="N29" s="55"/>
      <c r="O29" s="55"/>
      <c r="P29" s="55"/>
      <c r="Q29" s="55"/>
      <c r="R29" s="55"/>
      <c r="S29" s="55"/>
      <c r="T29" s="55"/>
      <c r="U29" s="55"/>
      <c r="V29" s="55"/>
      <c r="W29" s="55"/>
      <c r="X29" s="55"/>
      <c r="Y29" s="55"/>
      <c r="Z29" s="55"/>
      <c r="AA29" s="55"/>
      <c r="AB29" s="55"/>
      <c r="AC29" s="55"/>
      <c r="AD29" s="55"/>
      <c r="AE29" s="55"/>
      <c r="AF29" s="55"/>
      <c r="AG29" s="55"/>
      <c r="AH29" s="55"/>
    </row>
    <row r="30" spans="2:13" ht="18" customHeight="1">
      <c r="B30" s="98" t="s">
        <v>92</v>
      </c>
      <c r="C30" s="99"/>
      <c r="D30" s="100"/>
      <c r="E30" s="100"/>
      <c r="F30" s="86">
        <f>IF(ISTEXT(C30),IF(ISNUMBER(D30),M30*D30,""),"")</f>
      </c>
      <c r="G30" s="61">
        <f>IF(ISTEXT(C30),IF(ISNUMBER(D30),L30*D30,""),"")</f>
      </c>
      <c r="H30" s="57">
        <f>IF(C30="該当なし","台数及び容量は空欄のこと","")</f>
      </c>
      <c r="I30" s="57"/>
      <c r="J30" s="57"/>
      <c r="K30" s="60">
        <f>ROUNDDOWN(E30/2*20000/1000,0)</f>
        <v>0</v>
      </c>
      <c r="L30" s="60" t="e">
        <f>VLOOKUP(C30,#REF!,2,0)</f>
        <v>#REF!</v>
      </c>
      <c r="M30" s="60" t="e">
        <f>IF(K30&gt;L30,L30,K30)</f>
        <v>#REF!</v>
      </c>
    </row>
    <row r="31" spans="2:13" ht="18" customHeight="1">
      <c r="B31" s="98" t="s">
        <v>93</v>
      </c>
      <c r="C31" s="99"/>
      <c r="D31" s="100"/>
      <c r="E31" s="100"/>
      <c r="F31" s="86">
        <f>IF(ISTEXT(C31),IF(ISNUMBER(D31),M31*D31,""),"")</f>
      </c>
      <c r="G31" s="61">
        <f>IF(ISTEXT(C31),IF(ISNUMBER(D31),L31*D31,""),"")</f>
      </c>
      <c r="H31" s="57">
        <f>IF(C31="該当なし","台数及び容量は空欄のこと","")</f>
      </c>
      <c r="I31" s="57"/>
      <c r="J31" s="57"/>
      <c r="K31" s="60">
        <f>ROUNDDOWN(E31/2*20000/1000,0)</f>
        <v>0</v>
      </c>
      <c r="L31" s="60" t="e">
        <f>VLOOKUP(C31,#REF!,2,0)</f>
        <v>#REF!</v>
      </c>
      <c r="M31" s="60" t="e">
        <f>IF(K31&gt;L31,L31,K31)</f>
        <v>#REF!</v>
      </c>
    </row>
    <row r="32" spans="2:13" ht="18" customHeight="1">
      <c r="B32" s="98" t="s">
        <v>94</v>
      </c>
      <c r="C32" s="99"/>
      <c r="D32" s="100"/>
      <c r="E32" s="100"/>
      <c r="F32" s="86">
        <f>IF(ISTEXT(C32),IF(ISNUMBER(D32),M32*D32,""),"")</f>
      </c>
      <c r="G32" s="61">
        <f>IF(ISTEXT(C32),IF(ISNUMBER(D32),L32*D32,""),"")</f>
      </c>
      <c r="H32" s="57">
        <f>IF(C32="該当なし","台数及び容量は空欄のこと","")</f>
      </c>
      <c r="I32" s="57"/>
      <c r="J32" s="57"/>
      <c r="K32" s="60">
        <f>ROUNDDOWN(E32/2*20000/1000,0)</f>
        <v>0</v>
      </c>
      <c r="L32" s="60" t="e">
        <f>VLOOKUP(C32,#REF!,2,0)</f>
        <v>#REF!</v>
      </c>
      <c r="M32" s="60" t="e">
        <f>IF(K32&gt;L32,L32,K32)</f>
        <v>#REF!</v>
      </c>
    </row>
    <row r="33" ht="18" customHeight="1"/>
    <row r="34" ht="18" customHeight="1"/>
    <row r="35" spans="2:13" ht="19.5" customHeight="1">
      <c r="B35" s="524" t="s">
        <v>79</v>
      </c>
      <c r="C35" s="524"/>
      <c r="D35" s="69" t="s">
        <v>69</v>
      </c>
      <c r="E35" s="69" t="s">
        <v>70</v>
      </c>
      <c r="F35" s="69" t="s">
        <v>71</v>
      </c>
      <c r="G35" s="41"/>
      <c r="J35" s="70"/>
      <c r="M35" s="71"/>
    </row>
    <row r="36" spans="2:13" ht="19.5" customHeight="1">
      <c r="B36" s="524"/>
      <c r="C36" s="524"/>
      <c r="D36" s="72">
        <f>SUM(D28:D32,D18:D22,D10:D14)</f>
        <v>12</v>
      </c>
      <c r="E36" s="73">
        <f>SUM(E28:E32,E18:E22,E10:E14)</f>
        <v>119</v>
      </c>
      <c r="F36" s="74" t="e">
        <f>SUM(F28:F32,F18:F22,F10:F14)</f>
        <v>#REF!</v>
      </c>
      <c r="G36" s="41"/>
      <c r="J36" s="70"/>
      <c r="M36" s="71"/>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清松 美穂</cp:lastModifiedBy>
  <cp:lastPrinted>2021-08-02T00:38:56Z</cp:lastPrinted>
  <dcterms:modified xsi:type="dcterms:W3CDTF">2021-08-02T00:38:58Z</dcterms:modified>
  <cp:category/>
  <cp:version/>
  <cp:contentType/>
  <cp:contentStatus/>
</cp:coreProperties>
</file>