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6250" activeTab="0"/>
  </bookViews>
  <sheets>
    <sheet name="105" sheetId="1" r:id="rId1"/>
  </sheets>
  <definedNames>
    <definedName name="_xlnm.Print_Area" localSheetId="0">'105'!$A$1:$CA$19</definedName>
  </definedNames>
  <calcPr fullCalcOnLoad="1"/>
</workbook>
</file>

<file path=xl/sharedStrings.xml><?xml version="1.0" encoding="utf-8"?>
<sst xmlns="http://schemas.openxmlformats.org/spreadsheetml/2006/main" count="54" uniqueCount="29">
  <si>
    <t>単位　ｔ</t>
  </si>
  <si>
    <t>金属機械工業品</t>
  </si>
  <si>
    <t>港</t>
  </si>
  <si>
    <t>出</t>
  </si>
  <si>
    <t>入</t>
  </si>
  <si>
    <t>小名浜港</t>
  </si>
  <si>
    <t>相馬港</t>
  </si>
  <si>
    <t xml:space="preserve">  入  貨  物  の  推  移</t>
  </si>
  <si>
    <t>分類不能のもの</t>
  </si>
  <si>
    <t>総数</t>
  </si>
  <si>
    <t>内　　　　貿</t>
  </si>
  <si>
    <t>外　　　　貿</t>
  </si>
  <si>
    <t>…</t>
  </si>
  <si>
    <t xml:space="preserve">105  品  種  別  海  上  出  </t>
  </si>
  <si>
    <t>総数</t>
  </si>
  <si>
    <t>年次</t>
  </si>
  <si>
    <t>農水産品</t>
  </si>
  <si>
    <t>林産品</t>
  </si>
  <si>
    <t>鉱産品</t>
  </si>
  <si>
    <t>化学工業品</t>
  </si>
  <si>
    <t>軽工業品</t>
  </si>
  <si>
    <t>雑工業品</t>
  </si>
  <si>
    <t>特殊品</t>
  </si>
  <si>
    <t xml:space="preserve">   27</t>
  </si>
  <si>
    <t xml:space="preserve">   28</t>
  </si>
  <si>
    <t>平 成 26 年</t>
  </si>
  <si>
    <t xml:space="preserve">   29</t>
  </si>
  <si>
    <t xml:space="preserve">   30</t>
  </si>
  <si>
    <r>
      <t>資料　福島県小名浜港湾建設事務所「小名浜港統計年報」</t>
    </r>
    <r>
      <rPr>
        <sz val="8"/>
        <rFont val="ＭＳ 明朝"/>
        <family val="1"/>
      </rPr>
      <t>、</t>
    </r>
    <r>
      <rPr>
        <sz val="10"/>
        <rFont val="ＭＳ 明朝"/>
        <family val="1"/>
      </rPr>
      <t>福島県相馬港湾建設事務所「相馬港統計年報」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</si>
</sst>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\ ###\ \ ##0"/>
    <numFmt numFmtId="177" formatCode="&quot;（&quot;##\ \ ###\ \ ##0&quot;）&quot;"/>
    <numFmt numFmtId="178" formatCode="##0;\(##0\)"/>
    <numFmt numFmtId="179" formatCode="#\ \ ###\ \ ##0;\(#\ \ ###\ \ ##0\)"/>
    <numFmt numFmtId="180" formatCode="#\ \ ##0"/>
    <numFmt numFmtId="181" formatCode="##\ ###\ ##0"/>
    <numFmt numFmtId="182" formatCode="_ * #\ ###\ ##0;_ * &quot;△&quot;#\ ###\ ##0;_ * &quot;－&quot;_ ;_ @_ "/>
    <numFmt numFmtId="183" formatCode="_ * #\ ###\ ##0;_ * &quot;△&quot;#\ ###\ ##0;_ * &quot;－&quot;;_ @_ "/>
    <numFmt numFmtId="184" formatCode="##\ \ ###\ \ ##0\ "/>
    <numFmt numFmtId="185" formatCode="\(\ ##0\)"/>
    <numFmt numFmtId="186" formatCode="\(\ #\ \ ###\ \ ##0\)"/>
    <numFmt numFmtId="187" formatCode="\(##\ ###\ ##0\)"/>
    <numFmt numFmtId="188" formatCode="##\ \ \ ###\ \ \ ##0\ "/>
    <numFmt numFmtId="189" formatCode="_ * #\ \ ###\ \ ##0\ ;_ * &quot;△&quot;#\ \ ###\ \ ##0\ ;_ * &quot;−&quot;_ ;_ @_ "/>
    <numFmt numFmtId="190" formatCode="#\ ###\ ##0"/>
    <numFmt numFmtId="191" formatCode="_ * #\ \ ##0;_ * &quot;△&quot;#\ \ ##0;_ * &quot;−&quot;;_ @_ "/>
    <numFmt numFmtId="192" formatCode="##\ ###\ ##0\ "/>
    <numFmt numFmtId="193" formatCode="\(\ #\ ###\ ##0\)"/>
    <numFmt numFmtId="194" formatCode="\(#\ ###\ ##0\)"/>
    <numFmt numFmtId="195" formatCode="#\ ###\ ##0\ "/>
    <numFmt numFmtId="196" formatCode="\(##0\)"/>
    <numFmt numFmtId="197" formatCode="_ * #\ \ ###\ \ ##0\ ;_ * &quot;△&quot;#\ \ ###\ \ ##0\ ;_ * &quot;-&quot;_ ;_ @_ "/>
    <numFmt numFmtId="198" formatCode="_ * #\ \ ###\ \ ##0\ ;_ * &quot;△&quot;#\ \ ###\ \ ##0\ ;_ * &quot;-&quot;\ ;_ @_ "/>
    <numFmt numFmtId="199" formatCode="0;&quot;△ &quot;0"/>
    <numFmt numFmtId="200" formatCode="#,##0;&quot;△ &quot;#,##0"/>
    <numFmt numFmtId="201" formatCode="0_);\(0\)"/>
    <numFmt numFmtId="202" formatCode="#\ ##0;\-#\ ##0;\-"/>
    <numFmt numFmtId="203" formatCode="\(#\ ###\ ##0\ \)"/>
    <numFmt numFmtId="204" formatCode="\(#\ ###\ ##\ 0\ \)"/>
    <numFmt numFmtId="205" formatCode="_ * #\ ###\ ##0\ ;_ * &quot;△&quot;#\ \ ###\ \ ##0\ ;_ * &quot;-&quot;_ ;_ @_ 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</numFmts>
  <fonts count="5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Osaka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190" fontId="10" fillId="0" borderId="12" xfId="0" applyNumberFormat="1" applyFont="1" applyFill="1" applyBorder="1" applyAlignment="1">
      <alignment horizontal="right" vertical="center"/>
    </xf>
    <xf numFmtId="190" fontId="10" fillId="0" borderId="0" xfId="0" applyNumberFormat="1" applyFont="1" applyFill="1" applyBorder="1" applyAlignment="1">
      <alignment horizontal="right" vertical="center"/>
    </xf>
    <xf numFmtId="190" fontId="10" fillId="0" borderId="0" xfId="0" applyNumberFormat="1" applyFont="1" applyFill="1" applyAlignment="1">
      <alignment horizontal="right" vertical="center"/>
    </xf>
    <xf numFmtId="190" fontId="10" fillId="0" borderId="12" xfId="0" applyNumberFormat="1" applyFont="1" applyFill="1" applyBorder="1" applyAlignment="1">
      <alignment vertical="center"/>
    </xf>
    <xf numFmtId="190" fontId="10" fillId="0" borderId="0" xfId="0" applyNumberFormat="1" applyFont="1" applyFill="1" applyBorder="1" applyAlignment="1">
      <alignment vertical="center"/>
    </xf>
    <xf numFmtId="190" fontId="10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190" fontId="12" fillId="0" borderId="12" xfId="0" applyNumberFormat="1" applyFont="1" applyFill="1" applyBorder="1" applyAlignment="1">
      <alignment vertical="center"/>
    </xf>
    <xf numFmtId="190" fontId="12" fillId="0" borderId="0" xfId="0" applyNumberFormat="1" applyFont="1" applyFill="1" applyBorder="1" applyAlignment="1">
      <alignment vertical="center"/>
    </xf>
    <xf numFmtId="190" fontId="12" fillId="0" borderId="0" xfId="0" applyNumberFormat="1" applyFont="1" applyFill="1" applyAlignment="1">
      <alignment vertical="center"/>
    </xf>
    <xf numFmtId="190" fontId="12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90" fontId="10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9"/>
  <sheetViews>
    <sheetView tabSelected="1" zoomScaleSheetLayoutView="100" zoomScalePageLayoutView="0" workbookViewId="0" topLeftCell="A1">
      <selection activeCell="A1" sqref="A1:AQ1"/>
    </sheetView>
  </sheetViews>
  <sheetFormatPr defaultColWidth="11" defaultRowHeight="15"/>
  <cols>
    <col min="1" max="7" width="1.59765625" style="2" customWidth="1"/>
    <col min="8" max="11" width="2.09765625" style="2" customWidth="1"/>
    <col min="12" max="15" width="2" style="2" customWidth="1"/>
    <col min="16" max="19" width="2.09765625" style="2" customWidth="1"/>
    <col min="20" max="31" width="1.59765625" style="2" customWidth="1"/>
    <col min="32" max="35" width="1.69921875" style="2" customWidth="1"/>
    <col min="36" max="39" width="1.8984375" style="2" customWidth="1"/>
    <col min="40" max="43" width="2.09765625" style="2" customWidth="1"/>
    <col min="44" max="49" width="2.19921875" style="2" customWidth="1"/>
    <col min="50" max="55" width="2.5" style="2" customWidth="1"/>
    <col min="56" max="58" width="2.19921875" style="2" customWidth="1"/>
    <col min="59" max="67" width="2.09765625" style="2" customWidth="1"/>
    <col min="68" max="70" width="2.19921875" style="2" customWidth="1"/>
    <col min="71" max="73" width="2.09765625" style="2" customWidth="1"/>
    <col min="74" max="79" width="1.8984375" style="2" customWidth="1"/>
    <col min="80" max="80" width="2.3984375" style="2" customWidth="1"/>
    <col min="81" max="16384" width="11" style="4" customWidth="1"/>
  </cols>
  <sheetData>
    <row r="1" spans="1:80" s="5" customFormat="1" ht="27" customHeight="1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4" t="s">
        <v>7</v>
      </c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"/>
    </row>
    <row r="2" spans="1:80" s="5" customFormat="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3" t="s">
        <v>0</v>
      </c>
      <c r="CB2" s="1"/>
    </row>
    <row r="3" spans="1:79" s="1" customFormat="1" ht="16.5" customHeight="1">
      <c r="A3" s="15" t="s">
        <v>15</v>
      </c>
      <c r="B3" s="15"/>
      <c r="C3" s="15"/>
      <c r="D3" s="15"/>
      <c r="E3" s="15"/>
      <c r="F3" s="15"/>
      <c r="G3" s="16"/>
      <c r="H3" s="17" t="s">
        <v>14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 t="s">
        <v>16</v>
      </c>
      <c r="U3" s="17"/>
      <c r="V3" s="17"/>
      <c r="W3" s="17"/>
      <c r="X3" s="17"/>
      <c r="Y3" s="17"/>
      <c r="Z3" s="17"/>
      <c r="AA3" s="17"/>
      <c r="AB3" s="17" t="s">
        <v>17</v>
      </c>
      <c r="AC3" s="17"/>
      <c r="AD3" s="17"/>
      <c r="AE3" s="17"/>
      <c r="AF3" s="17"/>
      <c r="AG3" s="17"/>
      <c r="AH3" s="17"/>
      <c r="AI3" s="17"/>
      <c r="AJ3" s="17" t="s">
        <v>18</v>
      </c>
      <c r="AK3" s="17"/>
      <c r="AL3" s="17"/>
      <c r="AM3" s="17"/>
      <c r="AN3" s="17"/>
      <c r="AO3" s="17"/>
      <c r="AP3" s="17"/>
      <c r="AQ3" s="17"/>
      <c r="AR3" s="17" t="s">
        <v>1</v>
      </c>
      <c r="AS3" s="17"/>
      <c r="AT3" s="17"/>
      <c r="AU3" s="17"/>
      <c r="AV3" s="17"/>
      <c r="AW3" s="17"/>
      <c r="AX3" s="17" t="s">
        <v>19</v>
      </c>
      <c r="AY3" s="17"/>
      <c r="AZ3" s="17"/>
      <c r="BA3" s="17"/>
      <c r="BB3" s="17"/>
      <c r="BC3" s="17"/>
      <c r="BD3" s="18" t="s">
        <v>20</v>
      </c>
      <c r="BE3" s="19"/>
      <c r="BF3" s="19"/>
      <c r="BG3" s="19"/>
      <c r="BH3" s="19"/>
      <c r="BI3" s="19"/>
      <c r="BJ3" s="17" t="s">
        <v>21</v>
      </c>
      <c r="BK3" s="17"/>
      <c r="BL3" s="17"/>
      <c r="BM3" s="17"/>
      <c r="BN3" s="17"/>
      <c r="BO3" s="17"/>
      <c r="BP3" s="17" t="s">
        <v>22</v>
      </c>
      <c r="BQ3" s="17"/>
      <c r="BR3" s="17"/>
      <c r="BS3" s="17"/>
      <c r="BT3" s="17"/>
      <c r="BU3" s="17"/>
      <c r="BV3" s="20" t="s">
        <v>8</v>
      </c>
      <c r="BW3" s="21"/>
      <c r="BX3" s="21"/>
      <c r="BY3" s="21"/>
      <c r="BZ3" s="21"/>
      <c r="CA3" s="21"/>
    </row>
    <row r="4" spans="1:79" s="1" customFormat="1" ht="16.5" customHeight="1">
      <c r="A4" s="22" t="s">
        <v>2</v>
      </c>
      <c r="B4" s="22"/>
      <c r="C4" s="22"/>
      <c r="D4" s="22"/>
      <c r="E4" s="22"/>
      <c r="F4" s="22"/>
      <c r="G4" s="23"/>
      <c r="H4" s="24" t="s">
        <v>9</v>
      </c>
      <c r="I4" s="24"/>
      <c r="J4" s="24"/>
      <c r="K4" s="24"/>
      <c r="L4" s="24" t="s">
        <v>3</v>
      </c>
      <c r="M4" s="24"/>
      <c r="N4" s="24"/>
      <c r="O4" s="24"/>
      <c r="P4" s="24" t="s">
        <v>4</v>
      </c>
      <c r="Q4" s="24"/>
      <c r="R4" s="24"/>
      <c r="S4" s="24"/>
      <c r="T4" s="24" t="s">
        <v>3</v>
      </c>
      <c r="U4" s="24"/>
      <c r="V4" s="24"/>
      <c r="W4" s="24"/>
      <c r="X4" s="24" t="s">
        <v>4</v>
      </c>
      <c r="Y4" s="24"/>
      <c r="Z4" s="24"/>
      <c r="AA4" s="24"/>
      <c r="AB4" s="25" t="s">
        <v>3</v>
      </c>
      <c r="AC4" s="26"/>
      <c r="AD4" s="26"/>
      <c r="AE4" s="27"/>
      <c r="AF4" s="24" t="s">
        <v>4</v>
      </c>
      <c r="AG4" s="24"/>
      <c r="AH4" s="24"/>
      <c r="AI4" s="24"/>
      <c r="AJ4" s="24" t="s">
        <v>3</v>
      </c>
      <c r="AK4" s="24"/>
      <c r="AL4" s="24"/>
      <c r="AM4" s="24"/>
      <c r="AN4" s="24" t="s">
        <v>4</v>
      </c>
      <c r="AO4" s="24"/>
      <c r="AP4" s="24"/>
      <c r="AQ4" s="24"/>
      <c r="AR4" s="24" t="s">
        <v>3</v>
      </c>
      <c r="AS4" s="24"/>
      <c r="AT4" s="24"/>
      <c r="AU4" s="24" t="s">
        <v>4</v>
      </c>
      <c r="AV4" s="24"/>
      <c r="AW4" s="24"/>
      <c r="AX4" s="24" t="s">
        <v>3</v>
      </c>
      <c r="AY4" s="24"/>
      <c r="AZ4" s="24"/>
      <c r="BA4" s="24" t="s">
        <v>4</v>
      </c>
      <c r="BB4" s="24"/>
      <c r="BC4" s="24"/>
      <c r="BD4" s="24" t="s">
        <v>3</v>
      </c>
      <c r="BE4" s="24"/>
      <c r="BF4" s="24"/>
      <c r="BG4" s="24" t="s">
        <v>4</v>
      </c>
      <c r="BH4" s="24"/>
      <c r="BI4" s="25"/>
      <c r="BJ4" s="24" t="s">
        <v>3</v>
      </c>
      <c r="BK4" s="24"/>
      <c r="BL4" s="24"/>
      <c r="BM4" s="24" t="s">
        <v>4</v>
      </c>
      <c r="BN4" s="24"/>
      <c r="BO4" s="24"/>
      <c r="BP4" s="24" t="s">
        <v>3</v>
      </c>
      <c r="BQ4" s="24"/>
      <c r="BR4" s="24"/>
      <c r="BS4" s="24" t="s">
        <v>4</v>
      </c>
      <c r="BT4" s="24"/>
      <c r="BU4" s="24"/>
      <c r="BV4" s="25" t="s">
        <v>3</v>
      </c>
      <c r="BW4" s="26"/>
      <c r="BX4" s="27"/>
      <c r="BY4" s="25" t="s">
        <v>4</v>
      </c>
      <c r="BZ4" s="26"/>
      <c r="CA4" s="26"/>
    </row>
    <row r="5" spans="1:79" s="5" customFormat="1" ht="4.5" customHeight="1">
      <c r="A5" s="28"/>
      <c r="B5" s="28"/>
      <c r="C5" s="28"/>
      <c r="D5" s="28"/>
      <c r="E5" s="28"/>
      <c r="F5" s="28"/>
      <c r="G5" s="29"/>
      <c r="H5" s="1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Y5" s="11"/>
      <c r="Z5" s="11"/>
      <c r="AA5" s="11"/>
      <c r="AB5" s="9"/>
      <c r="AC5" s="9"/>
      <c r="AD5" s="9"/>
      <c r="AE5" s="9"/>
      <c r="AG5" s="11"/>
      <c r="AH5" s="11"/>
      <c r="AI5" s="11"/>
      <c r="AJ5" s="11"/>
      <c r="AK5" s="11"/>
      <c r="AL5" s="11"/>
      <c r="AN5" s="11"/>
      <c r="AO5" s="11"/>
      <c r="AR5" s="11"/>
      <c r="AS5" s="11"/>
      <c r="AT5" s="11"/>
      <c r="AU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H5" s="11"/>
      <c r="BI5" s="11"/>
      <c r="BK5" s="11"/>
      <c r="BL5" s="11"/>
      <c r="BM5" s="11"/>
      <c r="BO5" s="11"/>
      <c r="BP5" s="11"/>
      <c r="BQ5" s="11"/>
      <c r="BR5" s="11"/>
      <c r="BS5" s="11"/>
      <c r="BT5" s="11"/>
      <c r="BU5" s="11"/>
      <c r="CA5" s="11"/>
    </row>
    <row r="6" spans="1:79" s="1" customFormat="1" ht="15" customHeight="1">
      <c r="A6" s="30" t="s">
        <v>25</v>
      </c>
      <c r="B6" s="30"/>
      <c r="C6" s="30"/>
      <c r="D6" s="30"/>
      <c r="E6" s="30"/>
      <c r="F6" s="30"/>
      <c r="G6" s="31"/>
      <c r="H6" s="32">
        <v>23128696</v>
      </c>
      <c r="I6" s="33"/>
      <c r="J6" s="33"/>
      <c r="K6" s="33"/>
      <c r="L6" s="34">
        <v>5995856</v>
      </c>
      <c r="M6" s="34"/>
      <c r="N6" s="34"/>
      <c r="O6" s="34"/>
      <c r="P6" s="34">
        <v>17132840</v>
      </c>
      <c r="Q6" s="34"/>
      <c r="R6" s="34"/>
      <c r="S6" s="34"/>
      <c r="T6" s="34">
        <v>3778</v>
      </c>
      <c r="U6" s="34"/>
      <c r="V6" s="34"/>
      <c r="W6" s="34"/>
      <c r="X6" s="34">
        <v>5778</v>
      </c>
      <c r="Y6" s="34"/>
      <c r="Z6" s="34"/>
      <c r="AA6" s="34"/>
      <c r="AB6" s="34">
        <v>1982</v>
      </c>
      <c r="AC6" s="34"/>
      <c r="AD6" s="34"/>
      <c r="AE6" s="34"/>
      <c r="AF6" s="34">
        <v>130660</v>
      </c>
      <c r="AG6" s="34"/>
      <c r="AH6" s="34"/>
      <c r="AI6" s="34"/>
      <c r="AJ6" s="34">
        <v>4076067</v>
      </c>
      <c r="AK6" s="34"/>
      <c r="AL6" s="34"/>
      <c r="AM6" s="34"/>
      <c r="AN6" s="34">
        <v>13532698</v>
      </c>
      <c r="AO6" s="34"/>
      <c r="AP6" s="34"/>
      <c r="AQ6" s="34"/>
      <c r="AR6" s="34">
        <v>30648</v>
      </c>
      <c r="AS6" s="34"/>
      <c r="AT6" s="34"/>
      <c r="AU6" s="34">
        <v>150769</v>
      </c>
      <c r="AV6" s="34"/>
      <c r="AW6" s="34"/>
      <c r="AX6" s="34">
        <v>1292821</v>
      </c>
      <c r="AY6" s="34"/>
      <c r="AZ6" s="34"/>
      <c r="BA6" s="34">
        <v>3213734</v>
      </c>
      <c r="BB6" s="34"/>
      <c r="BC6" s="34"/>
      <c r="BD6" s="34">
        <v>55683</v>
      </c>
      <c r="BE6" s="34"/>
      <c r="BF6" s="34"/>
      <c r="BG6" s="34">
        <v>8242</v>
      </c>
      <c r="BH6" s="34"/>
      <c r="BI6" s="34"/>
      <c r="BJ6" s="34">
        <v>7080</v>
      </c>
      <c r="BK6" s="34"/>
      <c r="BL6" s="34"/>
      <c r="BM6" s="34">
        <v>3029</v>
      </c>
      <c r="BN6" s="34"/>
      <c r="BO6" s="34"/>
      <c r="BP6" s="34">
        <v>527797</v>
      </c>
      <c r="BQ6" s="34"/>
      <c r="BR6" s="34"/>
      <c r="BS6" s="34">
        <v>87930</v>
      </c>
      <c r="BT6" s="34"/>
      <c r="BU6" s="34"/>
      <c r="BV6" s="34">
        <v>0</v>
      </c>
      <c r="BW6" s="34"/>
      <c r="BX6" s="34"/>
      <c r="BY6" s="34">
        <v>0</v>
      </c>
      <c r="BZ6" s="34"/>
      <c r="CA6" s="34"/>
    </row>
    <row r="7" spans="1:79" s="1" customFormat="1" ht="15" customHeight="1">
      <c r="A7" s="30" t="s">
        <v>23</v>
      </c>
      <c r="B7" s="30"/>
      <c r="C7" s="30"/>
      <c r="D7" s="30"/>
      <c r="E7" s="30"/>
      <c r="F7" s="30"/>
      <c r="G7" s="31"/>
      <c r="H7" s="32">
        <v>23085722</v>
      </c>
      <c r="I7" s="33"/>
      <c r="J7" s="33"/>
      <c r="K7" s="33"/>
      <c r="L7" s="33">
        <v>5812383</v>
      </c>
      <c r="M7" s="33"/>
      <c r="N7" s="33"/>
      <c r="O7" s="33"/>
      <c r="P7" s="33">
        <v>17273339</v>
      </c>
      <c r="Q7" s="33"/>
      <c r="R7" s="33"/>
      <c r="S7" s="33"/>
      <c r="T7" s="33">
        <v>3665</v>
      </c>
      <c r="U7" s="33"/>
      <c r="V7" s="33"/>
      <c r="W7" s="33"/>
      <c r="X7" s="33">
        <v>6036</v>
      </c>
      <c r="Y7" s="33"/>
      <c r="Z7" s="33"/>
      <c r="AA7" s="33"/>
      <c r="AB7" s="33">
        <v>24</v>
      </c>
      <c r="AC7" s="33"/>
      <c r="AD7" s="33"/>
      <c r="AE7" s="33"/>
      <c r="AF7" s="33">
        <v>179469</v>
      </c>
      <c r="AG7" s="33"/>
      <c r="AH7" s="33"/>
      <c r="AI7" s="33"/>
      <c r="AJ7" s="33">
        <v>4163664</v>
      </c>
      <c r="AK7" s="33"/>
      <c r="AL7" s="33"/>
      <c r="AM7" s="33"/>
      <c r="AN7" s="33">
        <v>13861829</v>
      </c>
      <c r="AO7" s="33"/>
      <c r="AP7" s="33"/>
      <c r="AQ7" s="33"/>
      <c r="AR7" s="34">
        <v>21576</v>
      </c>
      <c r="AS7" s="34"/>
      <c r="AT7" s="34"/>
      <c r="AU7" s="34">
        <v>131079</v>
      </c>
      <c r="AV7" s="34">
        <v>941061</v>
      </c>
      <c r="AW7" s="34"/>
      <c r="AX7" s="34">
        <v>941061</v>
      </c>
      <c r="AY7" s="34">
        <v>3036658</v>
      </c>
      <c r="AZ7" s="34"/>
      <c r="BA7" s="34">
        <v>3036658</v>
      </c>
      <c r="BB7" s="34">
        <v>48543</v>
      </c>
      <c r="BC7" s="34"/>
      <c r="BD7" s="34">
        <v>48543</v>
      </c>
      <c r="BE7" s="34">
        <v>6870</v>
      </c>
      <c r="BF7" s="34"/>
      <c r="BG7" s="34">
        <v>6870</v>
      </c>
      <c r="BH7" s="34">
        <v>5783</v>
      </c>
      <c r="BI7" s="34"/>
      <c r="BJ7" s="34">
        <v>5783</v>
      </c>
      <c r="BK7" s="34">
        <v>8971</v>
      </c>
      <c r="BL7" s="34"/>
      <c r="BM7" s="34">
        <v>8971</v>
      </c>
      <c r="BN7" s="34">
        <v>628067</v>
      </c>
      <c r="BO7" s="34"/>
      <c r="BP7" s="34">
        <v>628067</v>
      </c>
      <c r="BQ7" s="34">
        <v>42427</v>
      </c>
      <c r="BR7" s="34"/>
      <c r="BS7" s="34">
        <v>42427</v>
      </c>
      <c r="BT7" s="34">
        <v>0</v>
      </c>
      <c r="BU7" s="34"/>
      <c r="BV7" s="34">
        <v>0</v>
      </c>
      <c r="BW7" s="34"/>
      <c r="BX7" s="34"/>
      <c r="BY7" s="34">
        <v>0</v>
      </c>
      <c r="BZ7" s="34"/>
      <c r="CA7" s="34"/>
    </row>
    <row r="8" spans="1:79" s="1" customFormat="1" ht="15" customHeight="1">
      <c r="A8" s="30" t="s">
        <v>24</v>
      </c>
      <c r="B8" s="30"/>
      <c r="C8" s="30"/>
      <c r="D8" s="30"/>
      <c r="E8" s="30"/>
      <c r="F8" s="30"/>
      <c r="G8" s="31"/>
      <c r="H8" s="35">
        <v>21808395</v>
      </c>
      <c r="I8" s="36"/>
      <c r="J8" s="36"/>
      <c r="K8" s="36"/>
      <c r="L8" s="36">
        <v>5637301</v>
      </c>
      <c r="M8" s="36"/>
      <c r="N8" s="36"/>
      <c r="O8" s="36"/>
      <c r="P8" s="36">
        <v>16171094</v>
      </c>
      <c r="Q8" s="36"/>
      <c r="R8" s="36"/>
      <c r="S8" s="36"/>
      <c r="T8" s="36">
        <v>4266</v>
      </c>
      <c r="U8" s="36"/>
      <c r="V8" s="36"/>
      <c r="W8" s="36"/>
      <c r="X8" s="36">
        <v>8706</v>
      </c>
      <c r="Y8" s="36"/>
      <c r="Z8" s="36"/>
      <c r="AA8" s="36"/>
      <c r="AB8" s="36">
        <v>22</v>
      </c>
      <c r="AC8" s="36"/>
      <c r="AD8" s="36"/>
      <c r="AE8" s="36"/>
      <c r="AF8" s="36">
        <v>181536</v>
      </c>
      <c r="AG8" s="36"/>
      <c r="AH8" s="36"/>
      <c r="AI8" s="36"/>
      <c r="AJ8" s="36">
        <v>4050664</v>
      </c>
      <c r="AK8" s="36"/>
      <c r="AL8" s="36"/>
      <c r="AM8" s="36"/>
      <c r="AN8" s="36">
        <v>13189817</v>
      </c>
      <c r="AO8" s="36"/>
      <c r="AP8" s="36"/>
      <c r="AQ8" s="36"/>
      <c r="AR8" s="37">
        <v>25708</v>
      </c>
      <c r="AS8" s="37"/>
      <c r="AT8" s="37"/>
      <c r="AU8" s="37">
        <v>106664</v>
      </c>
      <c r="AV8" s="37">
        <v>941061</v>
      </c>
      <c r="AW8" s="37"/>
      <c r="AX8" s="37">
        <v>777329</v>
      </c>
      <c r="AY8" s="37">
        <v>3036658</v>
      </c>
      <c r="AZ8" s="37"/>
      <c r="BA8" s="37">
        <v>2607042</v>
      </c>
      <c r="BB8" s="37">
        <v>48543</v>
      </c>
      <c r="BC8" s="37"/>
      <c r="BD8" s="37">
        <v>57600</v>
      </c>
      <c r="BE8" s="37">
        <v>6870</v>
      </c>
      <c r="BF8" s="37"/>
      <c r="BG8" s="37">
        <v>9881</v>
      </c>
      <c r="BH8" s="37">
        <v>5783</v>
      </c>
      <c r="BI8" s="37"/>
      <c r="BJ8" s="37">
        <v>23888</v>
      </c>
      <c r="BK8" s="37">
        <v>8971</v>
      </c>
      <c r="BL8" s="37"/>
      <c r="BM8" s="37">
        <v>25009</v>
      </c>
      <c r="BN8" s="37">
        <v>628067</v>
      </c>
      <c r="BO8" s="37"/>
      <c r="BP8" s="37">
        <v>697824</v>
      </c>
      <c r="BQ8" s="37">
        <v>42427</v>
      </c>
      <c r="BR8" s="37"/>
      <c r="BS8" s="37">
        <v>42439</v>
      </c>
      <c r="BT8" s="37">
        <v>0</v>
      </c>
      <c r="BU8" s="37"/>
      <c r="BV8" s="34">
        <v>0</v>
      </c>
      <c r="BW8" s="34"/>
      <c r="BX8" s="34"/>
      <c r="BY8" s="34">
        <v>0</v>
      </c>
      <c r="BZ8" s="34"/>
      <c r="CA8" s="34"/>
    </row>
    <row r="9" spans="1:79" s="6" customFormat="1" ht="15" customHeight="1">
      <c r="A9" s="30" t="s">
        <v>26</v>
      </c>
      <c r="B9" s="30"/>
      <c r="C9" s="30"/>
      <c r="D9" s="30"/>
      <c r="E9" s="30"/>
      <c r="F9" s="30"/>
      <c r="G9" s="31"/>
      <c r="H9" s="35">
        <v>23133307</v>
      </c>
      <c r="I9" s="36"/>
      <c r="J9" s="36"/>
      <c r="K9" s="36"/>
      <c r="L9" s="36">
        <v>5910771</v>
      </c>
      <c r="M9" s="36"/>
      <c r="N9" s="36"/>
      <c r="O9" s="36"/>
      <c r="P9" s="36">
        <v>17222536</v>
      </c>
      <c r="Q9" s="36"/>
      <c r="R9" s="36"/>
      <c r="S9" s="36"/>
      <c r="T9" s="36">
        <v>2914</v>
      </c>
      <c r="U9" s="36"/>
      <c r="V9" s="36"/>
      <c r="W9" s="36"/>
      <c r="X9" s="36">
        <v>5853</v>
      </c>
      <c r="Y9" s="36"/>
      <c r="Z9" s="36"/>
      <c r="AA9" s="36"/>
      <c r="AB9" s="36">
        <v>24</v>
      </c>
      <c r="AC9" s="36"/>
      <c r="AD9" s="36"/>
      <c r="AE9" s="36"/>
      <c r="AF9" s="36">
        <v>225867</v>
      </c>
      <c r="AG9" s="36"/>
      <c r="AH9" s="36"/>
      <c r="AI9" s="36"/>
      <c r="AJ9" s="36">
        <v>4448219</v>
      </c>
      <c r="AK9" s="36"/>
      <c r="AL9" s="36"/>
      <c r="AM9" s="36"/>
      <c r="AN9" s="36">
        <v>14156796</v>
      </c>
      <c r="AO9" s="36"/>
      <c r="AP9" s="36"/>
      <c r="AQ9" s="36"/>
      <c r="AR9" s="37">
        <v>8537</v>
      </c>
      <c r="AS9" s="37"/>
      <c r="AT9" s="37"/>
      <c r="AU9" s="37">
        <v>111882</v>
      </c>
      <c r="AV9" s="37">
        <v>941061</v>
      </c>
      <c r="AW9" s="37"/>
      <c r="AX9" s="37">
        <v>735164</v>
      </c>
      <c r="AY9" s="37">
        <v>3036658</v>
      </c>
      <c r="AZ9" s="37"/>
      <c r="BA9" s="37">
        <v>2658259</v>
      </c>
      <c r="BB9" s="37">
        <v>48543</v>
      </c>
      <c r="BC9" s="37"/>
      <c r="BD9" s="37">
        <v>63140</v>
      </c>
      <c r="BE9" s="37">
        <v>6870</v>
      </c>
      <c r="BF9" s="37"/>
      <c r="BG9" s="37">
        <v>13277</v>
      </c>
      <c r="BH9" s="37">
        <v>5783</v>
      </c>
      <c r="BI9" s="37"/>
      <c r="BJ9" s="37">
        <v>31376</v>
      </c>
      <c r="BK9" s="37">
        <v>8971</v>
      </c>
      <c r="BL9" s="37"/>
      <c r="BM9" s="37">
        <v>20111</v>
      </c>
      <c r="BN9" s="37">
        <v>628067</v>
      </c>
      <c r="BO9" s="37"/>
      <c r="BP9" s="37">
        <v>621397</v>
      </c>
      <c r="BQ9" s="37">
        <v>42427</v>
      </c>
      <c r="BR9" s="37"/>
      <c r="BS9" s="37">
        <v>30491</v>
      </c>
      <c r="BT9" s="37">
        <v>42428</v>
      </c>
      <c r="BU9" s="37"/>
      <c r="BV9" s="34">
        <v>0</v>
      </c>
      <c r="BW9" s="34"/>
      <c r="BX9" s="34"/>
      <c r="BY9" s="34">
        <v>0</v>
      </c>
      <c r="BZ9" s="34"/>
      <c r="CA9" s="34"/>
    </row>
    <row r="10" spans="1:79" s="10" customFormat="1" ht="15" customHeight="1">
      <c r="A10" s="38" t="s">
        <v>27</v>
      </c>
      <c r="B10" s="38"/>
      <c r="C10" s="38"/>
      <c r="D10" s="38"/>
      <c r="E10" s="38"/>
      <c r="F10" s="38"/>
      <c r="G10" s="39"/>
      <c r="H10" s="40">
        <f>+H12+H15</f>
        <v>23211954</v>
      </c>
      <c r="I10" s="41"/>
      <c r="J10" s="41"/>
      <c r="K10" s="41"/>
      <c r="L10" s="41">
        <f>+L12+L15</f>
        <v>6058409</v>
      </c>
      <c r="M10" s="41"/>
      <c r="N10" s="41"/>
      <c r="O10" s="41"/>
      <c r="P10" s="41">
        <f>+P12+P15</f>
        <v>17153545</v>
      </c>
      <c r="Q10" s="41"/>
      <c r="R10" s="41"/>
      <c r="S10" s="41"/>
      <c r="T10" s="41">
        <f>+T12+T15</f>
        <v>3792</v>
      </c>
      <c r="U10" s="41"/>
      <c r="V10" s="41"/>
      <c r="W10" s="41"/>
      <c r="X10" s="41">
        <f>+X12+X15</f>
        <v>5777</v>
      </c>
      <c r="Y10" s="41"/>
      <c r="Z10" s="41"/>
      <c r="AA10" s="41"/>
      <c r="AB10" s="41">
        <f>+AB12+AB15</f>
        <v>42</v>
      </c>
      <c r="AC10" s="41"/>
      <c r="AD10" s="41"/>
      <c r="AE10" s="41"/>
      <c r="AF10" s="41">
        <f>+AF12+AF15</f>
        <v>296452</v>
      </c>
      <c r="AG10" s="41"/>
      <c r="AH10" s="41"/>
      <c r="AI10" s="41"/>
      <c r="AJ10" s="41">
        <f>+AJ12+AJ15</f>
        <v>4376717</v>
      </c>
      <c r="AK10" s="41"/>
      <c r="AL10" s="41"/>
      <c r="AM10" s="41"/>
      <c r="AN10" s="41">
        <f>+AN12+AN15</f>
        <v>13695635</v>
      </c>
      <c r="AO10" s="41"/>
      <c r="AP10" s="41"/>
      <c r="AQ10" s="41"/>
      <c r="AR10" s="42">
        <f>+AR12+AR15</f>
        <v>7826</v>
      </c>
      <c r="AS10" s="42"/>
      <c r="AT10" s="42"/>
      <c r="AU10" s="42">
        <f>+AU12+AU15</f>
        <v>227962</v>
      </c>
      <c r="AV10" s="42">
        <f>+AV12+AV15</f>
        <v>1820082</v>
      </c>
      <c r="AW10" s="42"/>
      <c r="AX10" s="42">
        <f>+AX12+AX15</f>
        <v>1039054</v>
      </c>
      <c r="AY10" s="42">
        <f>+AY12+AY15</f>
        <v>5731498</v>
      </c>
      <c r="AZ10" s="42"/>
      <c r="BA10" s="42">
        <f>+BA12+BA15</f>
        <v>2857928</v>
      </c>
      <c r="BB10" s="42">
        <f>+BB12+BB15</f>
        <v>71154</v>
      </c>
      <c r="BC10" s="42"/>
      <c r="BD10" s="42">
        <f>+BD12+BD15</f>
        <v>65797</v>
      </c>
      <c r="BE10" s="42"/>
      <c r="BF10" s="42"/>
      <c r="BG10" s="42">
        <f>+BG12+BG15</f>
        <v>6164</v>
      </c>
      <c r="BH10" s="42">
        <f>+BH12+BH15</f>
        <v>11566</v>
      </c>
      <c r="BI10" s="42"/>
      <c r="BJ10" s="42">
        <f>+BJ12</f>
        <v>19521</v>
      </c>
      <c r="BK10" s="42">
        <f>+BK12+BK15</f>
        <v>8971</v>
      </c>
      <c r="BL10" s="42"/>
      <c r="BM10" s="42">
        <f>+BM12</f>
        <v>25661</v>
      </c>
      <c r="BN10" s="42">
        <f>+BN12+BN15</f>
        <v>628067</v>
      </c>
      <c r="BO10" s="42"/>
      <c r="BP10" s="42">
        <f>+BP12+BP15</f>
        <v>545660</v>
      </c>
      <c r="BQ10" s="42"/>
      <c r="BR10" s="42"/>
      <c r="BS10" s="42">
        <f>+BS12+BS15</f>
        <v>37966</v>
      </c>
      <c r="BT10" s="42"/>
      <c r="BU10" s="42"/>
      <c r="BV10" s="43">
        <f>+BV12+BV15</f>
        <v>0</v>
      </c>
      <c r="BW10" s="43"/>
      <c r="BX10" s="43"/>
      <c r="BY10" s="43">
        <f>+BY12+BY15</f>
        <v>0</v>
      </c>
      <c r="BZ10" s="43"/>
      <c r="CA10" s="43"/>
    </row>
    <row r="11" spans="1:79" s="5" customFormat="1" ht="15.75" customHeight="1">
      <c r="A11" s="44"/>
      <c r="B11" s="44"/>
      <c r="C11" s="44"/>
      <c r="D11" s="44"/>
      <c r="E11" s="44"/>
      <c r="F11" s="44"/>
      <c r="G11" s="45"/>
      <c r="H11" s="35"/>
      <c r="I11" s="36"/>
      <c r="J11" s="36"/>
      <c r="K11" s="36"/>
      <c r="L11" s="36"/>
      <c r="M11" s="36"/>
      <c r="N11" s="36"/>
      <c r="O11" s="36"/>
      <c r="P11" s="37"/>
      <c r="Q11" s="37"/>
      <c r="R11" s="37"/>
      <c r="S11" s="37"/>
      <c r="T11" s="46"/>
      <c r="U11" s="46"/>
      <c r="V11" s="46"/>
      <c r="W11" s="46"/>
      <c r="X11" s="47"/>
      <c r="Y11" s="47"/>
      <c r="Z11" s="47"/>
      <c r="AA11" s="47"/>
      <c r="AB11" s="37"/>
      <c r="AC11" s="37"/>
      <c r="AD11" s="37"/>
      <c r="AE11" s="37"/>
      <c r="AF11" s="47"/>
      <c r="AG11" s="47"/>
      <c r="AH11" s="47"/>
      <c r="AI11" s="4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47"/>
      <c r="BH11" s="47"/>
      <c r="BI11" s="47"/>
      <c r="BJ11" s="47"/>
      <c r="BK11" s="47"/>
      <c r="BL11" s="4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</row>
    <row r="12" spans="1:79" s="5" customFormat="1" ht="15" customHeight="1">
      <c r="A12" s="48" t="s">
        <v>5</v>
      </c>
      <c r="B12" s="48"/>
      <c r="C12" s="48"/>
      <c r="D12" s="48"/>
      <c r="E12" s="48"/>
      <c r="F12" s="48"/>
      <c r="G12" s="49"/>
      <c r="H12" s="35">
        <f>+H13+H14</f>
        <v>16235320</v>
      </c>
      <c r="I12" s="36"/>
      <c r="J12" s="36"/>
      <c r="K12" s="36"/>
      <c r="L12" s="36">
        <f>+L13+L14</f>
        <v>5201766</v>
      </c>
      <c r="M12" s="36"/>
      <c r="N12" s="36"/>
      <c r="O12" s="36"/>
      <c r="P12" s="36">
        <f>+P13+P14</f>
        <v>11033554</v>
      </c>
      <c r="Q12" s="36"/>
      <c r="R12" s="36"/>
      <c r="S12" s="36"/>
      <c r="T12" s="36">
        <f>+T13+T14</f>
        <v>1152</v>
      </c>
      <c r="U12" s="36"/>
      <c r="V12" s="36"/>
      <c r="W12" s="36"/>
      <c r="X12" s="36">
        <f>+X13+X14</f>
        <v>5777</v>
      </c>
      <c r="Y12" s="36"/>
      <c r="Z12" s="36"/>
      <c r="AA12" s="36"/>
      <c r="AB12" s="36">
        <f>+AB13+AB14</f>
        <v>42</v>
      </c>
      <c r="AC12" s="36"/>
      <c r="AD12" s="36"/>
      <c r="AE12" s="36"/>
      <c r="AF12" s="36">
        <f>+AF13+AF14</f>
        <v>153168</v>
      </c>
      <c r="AG12" s="36"/>
      <c r="AH12" s="36"/>
      <c r="AI12" s="36"/>
      <c r="AJ12" s="36">
        <f>+AJ13+AJ14</f>
        <v>3575378</v>
      </c>
      <c r="AK12" s="36"/>
      <c r="AL12" s="36"/>
      <c r="AM12" s="36"/>
      <c r="AN12" s="36">
        <f>+AN13+AN14</f>
        <v>8211003</v>
      </c>
      <c r="AO12" s="36"/>
      <c r="AP12" s="36"/>
      <c r="AQ12" s="36"/>
      <c r="AR12" s="33">
        <f>+AR13+AR14</f>
        <v>7172</v>
      </c>
      <c r="AS12" s="33"/>
      <c r="AT12" s="33"/>
      <c r="AU12" s="33">
        <f>+AU13+AU14</f>
        <v>142265</v>
      </c>
      <c r="AV12" s="33">
        <v>910041</v>
      </c>
      <c r="AW12" s="33"/>
      <c r="AX12" s="33">
        <f>+AX13+AX14</f>
        <v>1005158</v>
      </c>
      <c r="AY12" s="33">
        <v>2865749</v>
      </c>
      <c r="AZ12" s="33"/>
      <c r="BA12" s="33">
        <f>+BA13+BA14</f>
        <v>2451550</v>
      </c>
      <c r="BB12" s="33">
        <v>35577</v>
      </c>
      <c r="BC12" s="33"/>
      <c r="BD12" s="33">
        <f>+BD13+BD14</f>
        <v>57052</v>
      </c>
      <c r="BE12" s="33">
        <v>902</v>
      </c>
      <c r="BF12" s="33"/>
      <c r="BG12" s="33">
        <f>+BG13+BG14</f>
        <v>6164</v>
      </c>
      <c r="BH12" s="33">
        <v>5783</v>
      </c>
      <c r="BI12" s="33"/>
      <c r="BJ12" s="33">
        <f>+BJ13+BJ14</f>
        <v>19521</v>
      </c>
      <c r="BK12" s="33">
        <v>8971</v>
      </c>
      <c r="BL12" s="33"/>
      <c r="BM12" s="33">
        <f>+BM13+BM14</f>
        <v>25661</v>
      </c>
      <c r="BN12" s="33">
        <v>628067</v>
      </c>
      <c r="BO12" s="33"/>
      <c r="BP12" s="33">
        <f>+BP13+BP14</f>
        <v>536291</v>
      </c>
      <c r="BQ12" s="33">
        <v>23395</v>
      </c>
      <c r="BR12" s="33"/>
      <c r="BS12" s="33">
        <f>+BS13+BS14</f>
        <v>37966</v>
      </c>
      <c r="BT12" s="33">
        <v>0</v>
      </c>
      <c r="BU12" s="33"/>
      <c r="BV12" s="34">
        <f>+BV13+BV14</f>
        <v>0</v>
      </c>
      <c r="BW12" s="34"/>
      <c r="BX12" s="34"/>
      <c r="BY12" s="34">
        <f>+BY13+BY14</f>
        <v>0</v>
      </c>
      <c r="BZ12" s="34"/>
      <c r="CA12" s="34"/>
    </row>
    <row r="13" spans="1:79" s="5" customFormat="1" ht="15" customHeight="1">
      <c r="A13" s="50" t="s">
        <v>11</v>
      </c>
      <c r="B13" s="50"/>
      <c r="C13" s="50"/>
      <c r="D13" s="50"/>
      <c r="E13" s="50"/>
      <c r="F13" s="50"/>
      <c r="G13" s="51"/>
      <c r="H13" s="35">
        <f>+L13+P13</f>
        <v>9106026</v>
      </c>
      <c r="I13" s="36"/>
      <c r="J13" s="36"/>
      <c r="K13" s="36"/>
      <c r="L13" s="37">
        <f>+T13+AB13+AJ13+AR13+AX13+BD13+BJ13+BP13+BV13</f>
        <v>933683</v>
      </c>
      <c r="M13" s="37"/>
      <c r="N13" s="37"/>
      <c r="O13" s="37"/>
      <c r="P13" s="37">
        <f>+X13+AF13+AN13+AU13+BA13+BG13+BM13+BS13+BY13</f>
        <v>8172343</v>
      </c>
      <c r="Q13" s="37"/>
      <c r="R13" s="37"/>
      <c r="S13" s="37"/>
      <c r="T13" s="34">
        <v>1024</v>
      </c>
      <c r="U13" s="34"/>
      <c r="V13" s="34"/>
      <c r="W13" s="34"/>
      <c r="X13" s="34">
        <v>113</v>
      </c>
      <c r="Y13" s="34"/>
      <c r="Z13" s="34"/>
      <c r="AA13" s="34"/>
      <c r="AB13" s="34">
        <v>42</v>
      </c>
      <c r="AC13" s="34"/>
      <c r="AD13" s="34"/>
      <c r="AE13" s="34"/>
      <c r="AF13" s="37">
        <v>138880</v>
      </c>
      <c r="AG13" s="37"/>
      <c r="AH13" s="37"/>
      <c r="AI13" s="37"/>
      <c r="AJ13" s="37">
        <v>2116</v>
      </c>
      <c r="AK13" s="37"/>
      <c r="AL13" s="37"/>
      <c r="AM13" s="37"/>
      <c r="AN13" s="37">
        <v>7744299</v>
      </c>
      <c r="AO13" s="37"/>
      <c r="AP13" s="37"/>
      <c r="AQ13" s="37"/>
      <c r="AR13" s="37">
        <v>2007</v>
      </c>
      <c r="AS13" s="37"/>
      <c r="AT13" s="37"/>
      <c r="AU13" s="37">
        <v>71145</v>
      </c>
      <c r="AV13" s="37"/>
      <c r="AW13" s="37"/>
      <c r="AX13" s="37">
        <v>439536</v>
      </c>
      <c r="AY13" s="37"/>
      <c r="AZ13" s="37"/>
      <c r="BA13" s="37">
        <v>160290</v>
      </c>
      <c r="BB13" s="37"/>
      <c r="BC13" s="37"/>
      <c r="BD13" s="37">
        <v>6860</v>
      </c>
      <c r="BE13" s="37"/>
      <c r="BF13" s="37"/>
      <c r="BG13" s="37">
        <v>6047</v>
      </c>
      <c r="BH13" s="37"/>
      <c r="BI13" s="37"/>
      <c r="BJ13" s="37">
        <v>16441</v>
      </c>
      <c r="BK13" s="37"/>
      <c r="BL13" s="37"/>
      <c r="BM13" s="37">
        <v>23470</v>
      </c>
      <c r="BN13" s="37"/>
      <c r="BO13" s="37"/>
      <c r="BP13" s="37">
        <v>465657</v>
      </c>
      <c r="BQ13" s="37"/>
      <c r="BR13" s="37"/>
      <c r="BS13" s="37">
        <v>28099</v>
      </c>
      <c r="BT13" s="37"/>
      <c r="BU13" s="37"/>
      <c r="BV13" s="34">
        <v>0</v>
      </c>
      <c r="BW13" s="34"/>
      <c r="BX13" s="34"/>
      <c r="BY13" s="34">
        <v>0</v>
      </c>
      <c r="BZ13" s="34"/>
      <c r="CA13" s="34"/>
    </row>
    <row r="14" spans="1:79" s="5" customFormat="1" ht="15" customHeight="1">
      <c r="A14" s="50" t="s">
        <v>10</v>
      </c>
      <c r="B14" s="50"/>
      <c r="C14" s="50"/>
      <c r="D14" s="50"/>
      <c r="E14" s="50"/>
      <c r="F14" s="50"/>
      <c r="G14" s="51"/>
      <c r="H14" s="35">
        <f>+L14+P14</f>
        <v>7129294</v>
      </c>
      <c r="I14" s="36"/>
      <c r="J14" s="36"/>
      <c r="K14" s="36"/>
      <c r="L14" s="37">
        <f>+T14+AB14+AJ14+AR14+AX14+BD14+BJ14+BP14+BV14</f>
        <v>4268083</v>
      </c>
      <c r="M14" s="37"/>
      <c r="N14" s="37"/>
      <c r="O14" s="37"/>
      <c r="P14" s="37">
        <f>+X14+AF14+AN14+AU14+BA14+BG14+BM14+BS14+BY14</f>
        <v>2861211</v>
      </c>
      <c r="Q14" s="37"/>
      <c r="R14" s="37"/>
      <c r="S14" s="37"/>
      <c r="T14" s="37">
        <v>128</v>
      </c>
      <c r="U14" s="37"/>
      <c r="V14" s="37"/>
      <c r="W14" s="37"/>
      <c r="X14" s="37">
        <v>5664</v>
      </c>
      <c r="Y14" s="37"/>
      <c r="Z14" s="37"/>
      <c r="AA14" s="37"/>
      <c r="AB14" s="34">
        <v>0</v>
      </c>
      <c r="AC14" s="34"/>
      <c r="AD14" s="34"/>
      <c r="AE14" s="34"/>
      <c r="AF14" s="37">
        <v>14288</v>
      </c>
      <c r="AG14" s="37"/>
      <c r="AH14" s="37"/>
      <c r="AI14" s="37"/>
      <c r="AJ14" s="37">
        <v>3573262</v>
      </c>
      <c r="AK14" s="37"/>
      <c r="AL14" s="37"/>
      <c r="AM14" s="37"/>
      <c r="AN14" s="37">
        <v>466704</v>
      </c>
      <c r="AO14" s="37"/>
      <c r="AP14" s="37"/>
      <c r="AQ14" s="37"/>
      <c r="AR14" s="37">
        <v>5165</v>
      </c>
      <c r="AS14" s="37"/>
      <c r="AT14" s="37"/>
      <c r="AU14" s="37">
        <v>71120</v>
      </c>
      <c r="AV14" s="37"/>
      <c r="AW14" s="37"/>
      <c r="AX14" s="37">
        <v>565622</v>
      </c>
      <c r="AY14" s="37"/>
      <c r="AZ14" s="37"/>
      <c r="BA14" s="37">
        <v>2291260</v>
      </c>
      <c r="BB14" s="37"/>
      <c r="BC14" s="37"/>
      <c r="BD14" s="37">
        <v>50192</v>
      </c>
      <c r="BE14" s="37"/>
      <c r="BF14" s="37"/>
      <c r="BG14" s="34">
        <v>117</v>
      </c>
      <c r="BH14" s="34"/>
      <c r="BI14" s="34"/>
      <c r="BJ14" s="37">
        <v>3080</v>
      </c>
      <c r="BK14" s="37"/>
      <c r="BL14" s="37"/>
      <c r="BM14" s="34">
        <v>2191</v>
      </c>
      <c r="BN14" s="34"/>
      <c r="BO14" s="34"/>
      <c r="BP14" s="37">
        <v>70634</v>
      </c>
      <c r="BQ14" s="37"/>
      <c r="BR14" s="37"/>
      <c r="BS14" s="37">
        <v>9867</v>
      </c>
      <c r="BT14" s="37"/>
      <c r="BU14" s="37"/>
      <c r="BV14" s="34">
        <v>0</v>
      </c>
      <c r="BW14" s="34"/>
      <c r="BX14" s="34"/>
      <c r="BY14" s="34">
        <v>0</v>
      </c>
      <c r="BZ14" s="34"/>
      <c r="CA14" s="34"/>
    </row>
    <row r="15" spans="1:79" s="5" customFormat="1" ht="15" customHeight="1">
      <c r="A15" s="48" t="s">
        <v>6</v>
      </c>
      <c r="B15" s="48"/>
      <c r="C15" s="48"/>
      <c r="D15" s="48"/>
      <c r="E15" s="48"/>
      <c r="F15" s="48"/>
      <c r="G15" s="49"/>
      <c r="H15" s="35">
        <f>+H16+H17</f>
        <v>6976634</v>
      </c>
      <c r="I15" s="36"/>
      <c r="J15" s="36"/>
      <c r="K15" s="36"/>
      <c r="L15" s="36">
        <f>+L16+L17</f>
        <v>856643</v>
      </c>
      <c r="M15" s="36"/>
      <c r="N15" s="36"/>
      <c r="O15" s="36"/>
      <c r="P15" s="36">
        <f>+P16+P17</f>
        <v>6119991</v>
      </c>
      <c r="Q15" s="36"/>
      <c r="R15" s="36"/>
      <c r="S15" s="36"/>
      <c r="T15" s="33">
        <f>+T16+T17</f>
        <v>2640</v>
      </c>
      <c r="U15" s="33"/>
      <c r="V15" s="33"/>
      <c r="W15" s="33"/>
      <c r="X15" s="34">
        <f>+X16+X17</f>
        <v>0</v>
      </c>
      <c r="Y15" s="34"/>
      <c r="Z15" s="34"/>
      <c r="AA15" s="34"/>
      <c r="AB15" s="34">
        <f>+AB16+AB17</f>
        <v>0</v>
      </c>
      <c r="AC15" s="34"/>
      <c r="AD15" s="34"/>
      <c r="AE15" s="34"/>
      <c r="AF15" s="33">
        <f>+AF16+AF17</f>
        <v>143284</v>
      </c>
      <c r="AG15" s="33"/>
      <c r="AH15" s="33"/>
      <c r="AI15" s="33"/>
      <c r="AJ15" s="36">
        <f>+AJ16+AJ17</f>
        <v>801339</v>
      </c>
      <c r="AK15" s="36"/>
      <c r="AL15" s="36"/>
      <c r="AM15" s="36"/>
      <c r="AN15" s="36">
        <f>+AN16+AN17</f>
        <v>5484632</v>
      </c>
      <c r="AO15" s="36"/>
      <c r="AP15" s="36"/>
      <c r="AQ15" s="36"/>
      <c r="AR15" s="37">
        <f>+AR16+AR17</f>
        <v>654</v>
      </c>
      <c r="AS15" s="37"/>
      <c r="AT15" s="37"/>
      <c r="AU15" s="37">
        <f>+AU16+AU17</f>
        <v>85697</v>
      </c>
      <c r="AV15" s="37">
        <v>910041</v>
      </c>
      <c r="AW15" s="37"/>
      <c r="AX15" s="34">
        <f>+AX16+AX17</f>
        <v>33896</v>
      </c>
      <c r="AY15" s="34">
        <v>2865749</v>
      </c>
      <c r="AZ15" s="34"/>
      <c r="BA15" s="37">
        <f>+BA16+BA17</f>
        <v>406378</v>
      </c>
      <c r="BB15" s="37">
        <v>35577</v>
      </c>
      <c r="BC15" s="37"/>
      <c r="BD15" s="37">
        <f>+BD16+BD17</f>
        <v>8745</v>
      </c>
      <c r="BE15" s="37">
        <v>902</v>
      </c>
      <c r="BF15" s="37"/>
      <c r="BG15" s="34">
        <f>+BG16+BG17</f>
        <v>0</v>
      </c>
      <c r="BH15" s="34">
        <v>5783</v>
      </c>
      <c r="BI15" s="34"/>
      <c r="BJ15" s="34" t="s">
        <v>12</v>
      </c>
      <c r="BK15" s="34"/>
      <c r="BL15" s="34"/>
      <c r="BM15" s="34" t="s">
        <v>12</v>
      </c>
      <c r="BN15" s="34"/>
      <c r="BO15" s="34"/>
      <c r="BP15" s="34">
        <f>+BP16+BP17</f>
        <v>9369</v>
      </c>
      <c r="BQ15" s="34">
        <v>23395</v>
      </c>
      <c r="BR15" s="34"/>
      <c r="BS15" s="34">
        <f>+BS16+BS17</f>
        <v>0</v>
      </c>
      <c r="BT15" s="34">
        <v>0</v>
      </c>
      <c r="BU15" s="34"/>
      <c r="BV15" s="34">
        <f>+BV16+BV17</f>
        <v>0</v>
      </c>
      <c r="BW15" s="34"/>
      <c r="BX15" s="34"/>
      <c r="BY15" s="34">
        <f>+BY16+BY17</f>
        <v>0</v>
      </c>
      <c r="BZ15" s="34"/>
      <c r="CA15" s="34"/>
    </row>
    <row r="16" spans="1:79" s="5" customFormat="1" ht="15" customHeight="1">
      <c r="A16" s="50" t="s">
        <v>11</v>
      </c>
      <c r="B16" s="50"/>
      <c r="C16" s="50"/>
      <c r="D16" s="50"/>
      <c r="E16" s="50"/>
      <c r="F16" s="50"/>
      <c r="G16" s="51"/>
      <c r="H16" s="35">
        <f>+L16+P16</f>
        <v>5737934</v>
      </c>
      <c r="I16" s="36"/>
      <c r="J16" s="36"/>
      <c r="K16" s="36"/>
      <c r="L16" s="33">
        <f>+T16+AB16+AJ16+AR16+AX16+BD16+BP16+BV16</f>
        <v>0</v>
      </c>
      <c r="M16" s="33"/>
      <c r="N16" s="33"/>
      <c r="O16" s="33"/>
      <c r="P16" s="36">
        <f>+X16+AF16+AN16+AU16+BA16+BG16+BS16+BY16</f>
        <v>5737934</v>
      </c>
      <c r="Q16" s="36"/>
      <c r="R16" s="36"/>
      <c r="S16" s="36"/>
      <c r="T16" s="34">
        <v>0</v>
      </c>
      <c r="U16" s="34"/>
      <c r="V16" s="34"/>
      <c r="W16" s="34"/>
      <c r="X16" s="34">
        <v>0</v>
      </c>
      <c r="Y16" s="34"/>
      <c r="Z16" s="34"/>
      <c r="AA16" s="34"/>
      <c r="AB16" s="34">
        <v>0</v>
      </c>
      <c r="AC16" s="34"/>
      <c r="AD16" s="34"/>
      <c r="AE16" s="34"/>
      <c r="AF16" s="34">
        <v>143284</v>
      </c>
      <c r="AG16" s="34"/>
      <c r="AH16" s="34"/>
      <c r="AI16" s="34"/>
      <c r="AJ16" s="34">
        <v>0</v>
      </c>
      <c r="AK16" s="34"/>
      <c r="AL16" s="34"/>
      <c r="AM16" s="34"/>
      <c r="AN16" s="37">
        <v>5316147</v>
      </c>
      <c r="AO16" s="37"/>
      <c r="AP16" s="37"/>
      <c r="AQ16" s="37"/>
      <c r="AR16" s="34">
        <v>0</v>
      </c>
      <c r="AS16" s="34"/>
      <c r="AT16" s="34"/>
      <c r="AU16" s="37">
        <v>22761</v>
      </c>
      <c r="AV16" s="37"/>
      <c r="AW16" s="37"/>
      <c r="AX16" s="34">
        <v>0</v>
      </c>
      <c r="AY16" s="34"/>
      <c r="AZ16" s="34"/>
      <c r="BA16" s="34">
        <v>255742</v>
      </c>
      <c r="BB16" s="34"/>
      <c r="BC16" s="34"/>
      <c r="BD16" s="34">
        <v>0</v>
      </c>
      <c r="BE16" s="34"/>
      <c r="BF16" s="34"/>
      <c r="BG16" s="34">
        <v>0</v>
      </c>
      <c r="BH16" s="34"/>
      <c r="BI16" s="34"/>
      <c r="BJ16" s="34" t="s">
        <v>12</v>
      </c>
      <c r="BK16" s="34"/>
      <c r="BL16" s="34"/>
      <c r="BM16" s="34" t="s">
        <v>12</v>
      </c>
      <c r="BN16" s="34"/>
      <c r="BO16" s="34"/>
      <c r="BP16" s="34">
        <v>0</v>
      </c>
      <c r="BQ16" s="34"/>
      <c r="BR16" s="34"/>
      <c r="BS16" s="34">
        <v>0</v>
      </c>
      <c r="BT16" s="34"/>
      <c r="BU16" s="34"/>
      <c r="BV16" s="34">
        <v>0</v>
      </c>
      <c r="BW16" s="34"/>
      <c r="BX16" s="34"/>
      <c r="BY16" s="34">
        <v>0</v>
      </c>
      <c r="BZ16" s="34"/>
      <c r="CA16" s="34"/>
    </row>
    <row r="17" spans="1:79" s="5" customFormat="1" ht="15" customHeight="1">
      <c r="A17" s="50" t="s">
        <v>10</v>
      </c>
      <c r="B17" s="50"/>
      <c r="C17" s="50"/>
      <c r="D17" s="50"/>
      <c r="E17" s="50"/>
      <c r="F17" s="50"/>
      <c r="G17" s="51"/>
      <c r="H17" s="35">
        <f>+L17+P17</f>
        <v>1238700</v>
      </c>
      <c r="I17" s="36"/>
      <c r="J17" s="36"/>
      <c r="K17" s="36"/>
      <c r="L17" s="36">
        <f>+T17+AB17+AJ17+AR17+AX17+BD17+BP17+BV17</f>
        <v>856643</v>
      </c>
      <c r="M17" s="36"/>
      <c r="N17" s="36"/>
      <c r="O17" s="36"/>
      <c r="P17" s="36">
        <f>+X17+AF17+AN17+AU17+BA17+BG17+BS17+BY17</f>
        <v>382057</v>
      </c>
      <c r="Q17" s="36"/>
      <c r="R17" s="36"/>
      <c r="S17" s="36"/>
      <c r="T17" s="34">
        <v>2640</v>
      </c>
      <c r="U17" s="34"/>
      <c r="V17" s="34"/>
      <c r="W17" s="34"/>
      <c r="X17" s="34">
        <v>0</v>
      </c>
      <c r="Y17" s="34"/>
      <c r="Z17" s="34"/>
      <c r="AA17" s="34"/>
      <c r="AB17" s="34">
        <v>0</v>
      </c>
      <c r="AC17" s="34"/>
      <c r="AD17" s="34"/>
      <c r="AE17" s="34"/>
      <c r="AF17" s="34">
        <v>0</v>
      </c>
      <c r="AG17" s="34"/>
      <c r="AH17" s="34"/>
      <c r="AI17" s="34"/>
      <c r="AJ17" s="37">
        <v>801339</v>
      </c>
      <c r="AK17" s="37"/>
      <c r="AL17" s="37"/>
      <c r="AM17" s="37"/>
      <c r="AN17" s="37">
        <v>168485</v>
      </c>
      <c r="AO17" s="37"/>
      <c r="AP17" s="37"/>
      <c r="AQ17" s="37"/>
      <c r="AR17" s="34">
        <v>654</v>
      </c>
      <c r="AS17" s="34"/>
      <c r="AT17" s="34"/>
      <c r="AU17" s="37">
        <v>62936</v>
      </c>
      <c r="AV17" s="37"/>
      <c r="AW17" s="37"/>
      <c r="AX17" s="34">
        <v>33896</v>
      </c>
      <c r="AY17" s="34"/>
      <c r="AZ17" s="34"/>
      <c r="BA17" s="37">
        <v>150636</v>
      </c>
      <c r="BB17" s="37"/>
      <c r="BC17" s="37"/>
      <c r="BD17" s="34">
        <v>8745</v>
      </c>
      <c r="BE17" s="34"/>
      <c r="BF17" s="34"/>
      <c r="BG17" s="34">
        <v>0</v>
      </c>
      <c r="BH17" s="34"/>
      <c r="BI17" s="34"/>
      <c r="BJ17" s="34" t="s">
        <v>12</v>
      </c>
      <c r="BK17" s="34"/>
      <c r="BL17" s="34"/>
      <c r="BM17" s="34" t="s">
        <v>12</v>
      </c>
      <c r="BN17" s="34"/>
      <c r="BO17" s="34"/>
      <c r="BP17" s="34">
        <v>9369</v>
      </c>
      <c r="BQ17" s="34"/>
      <c r="BR17" s="34"/>
      <c r="BS17" s="34">
        <v>0</v>
      </c>
      <c r="BT17" s="34"/>
      <c r="BU17" s="34"/>
      <c r="BV17" s="34">
        <v>0</v>
      </c>
      <c r="BW17" s="34"/>
      <c r="BX17" s="34"/>
      <c r="BY17" s="34">
        <v>0</v>
      </c>
      <c r="BZ17" s="34"/>
      <c r="CA17" s="34"/>
    </row>
    <row r="18" spans="1:79" s="5" customFormat="1" ht="4.5" customHeight="1">
      <c r="A18" s="52"/>
      <c r="B18" s="52"/>
      <c r="C18" s="52"/>
      <c r="D18" s="52"/>
      <c r="E18" s="52"/>
      <c r="F18" s="52"/>
      <c r="G18" s="5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5" customFormat="1" ht="16.5" customHeight="1">
      <c r="A19" s="1" t="s">
        <v>28</v>
      </c>
      <c r="B19" s="6"/>
      <c r="C19" s="6"/>
      <c r="D19" s="6"/>
      <c r="E19" s="6"/>
      <c r="F19" s="8"/>
      <c r="G19" s="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1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</sheetData>
  <sheetProtection/>
  <mergeCells count="301">
    <mergeCell ref="BP17:BR17"/>
    <mergeCell ref="BS17:BU17"/>
    <mergeCell ref="BV17:BX17"/>
    <mergeCell ref="BY17:CA17"/>
    <mergeCell ref="A18:G18"/>
    <mergeCell ref="AX17:AZ17"/>
    <mergeCell ref="BA17:BC17"/>
    <mergeCell ref="BD17:BF17"/>
    <mergeCell ref="BG17:BI17"/>
    <mergeCell ref="BJ17:BL17"/>
    <mergeCell ref="BM17:BO17"/>
    <mergeCell ref="AB17:AE17"/>
    <mergeCell ref="AF17:AI17"/>
    <mergeCell ref="AJ17:AM17"/>
    <mergeCell ref="AN17:AQ17"/>
    <mergeCell ref="AR17:AT17"/>
    <mergeCell ref="AU17:AW17"/>
    <mergeCell ref="BP16:BR16"/>
    <mergeCell ref="BS16:BU16"/>
    <mergeCell ref="BV16:BX16"/>
    <mergeCell ref="BY16:CA16"/>
    <mergeCell ref="A17:G17"/>
    <mergeCell ref="H17:K17"/>
    <mergeCell ref="L17:O17"/>
    <mergeCell ref="P17:S17"/>
    <mergeCell ref="T17:W17"/>
    <mergeCell ref="X17:AA17"/>
    <mergeCell ref="AX16:AZ16"/>
    <mergeCell ref="BA16:BC16"/>
    <mergeCell ref="BD16:BF16"/>
    <mergeCell ref="BG16:BI16"/>
    <mergeCell ref="BJ16:BL16"/>
    <mergeCell ref="BM16:BO16"/>
    <mergeCell ref="AB16:AE16"/>
    <mergeCell ref="AF16:AI16"/>
    <mergeCell ref="AJ16:AM16"/>
    <mergeCell ref="AN16:AQ16"/>
    <mergeCell ref="AR16:AT16"/>
    <mergeCell ref="AU16:AW16"/>
    <mergeCell ref="BP15:BR15"/>
    <mergeCell ref="BS15:BU15"/>
    <mergeCell ref="BV15:BX15"/>
    <mergeCell ref="BY15:CA15"/>
    <mergeCell ref="A16:G16"/>
    <mergeCell ref="H16:K16"/>
    <mergeCell ref="L16:O16"/>
    <mergeCell ref="P16:S16"/>
    <mergeCell ref="T16:W16"/>
    <mergeCell ref="X16:AA16"/>
    <mergeCell ref="AX15:AZ15"/>
    <mergeCell ref="BA15:BC15"/>
    <mergeCell ref="BD15:BF15"/>
    <mergeCell ref="BG15:BI15"/>
    <mergeCell ref="BJ15:BL15"/>
    <mergeCell ref="BM15:BO15"/>
    <mergeCell ref="AB15:AE15"/>
    <mergeCell ref="AF15:AI15"/>
    <mergeCell ref="AJ15:AM15"/>
    <mergeCell ref="AN15:AQ15"/>
    <mergeCell ref="AR15:AT15"/>
    <mergeCell ref="AU15:AW15"/>
    <mergeCell ref="BP14:BR14"/>
    <mergeCell ref="BS14:BU14"/>
    <mergeCell ref="BV14:BX14"/>
    <mergeCell ref="BY14:CA14"/>
    <mergeCell ref="A15:G15"/>
    <mergeCell ref="H15:K15"/>
    <mergeCell ref="L15:O15"/>
    <mergeCell ref="P15:S15"/>
    <mergeCell ref="T15:W15"/>
    <mergeCell ref="X15:AA15"/>
    <mergeCell ref="AX14:AZ14"/>
    <mergeCell ref="BA14:BC14"/>
    <mergeCell ref="BD14:BF14"/>
    <mergeCell ref="BG14:BI14"/>
    <mergeCell ref="BJ14:BL14"/>
    <mergeCell ref="BM14:BO14"/>
    <mergeCell ref="AB14:AE14"/>
    <mergeCell ref="AF14:AI14"/>
    <mergeCell ref="AJ14:AM14"/>
    <mergeCell ref="AN14:AQ14"/>
    <mergeCell ref="AR14:AT14"/>
    <mergeCell ref="AU14:AW14"/>
    <mergeCell ref="BP13:BR13"/>
    <mergeCell ref="BS13:BU13"/>
    <mergeCell ref="BV13:BX13"/>
    <mergeCell ref="BY13:CA13"/>
    <mergeCell ref="A14:G14"/>
    <mergeCell ref="H14:K14"/>
    <mergeCell ref="L14:O14"/>
    <mergeCell ref="P14:S14"/>
    <mergeCell ref="T14:W14"/>
    <mergeCell ref="X14:AA14"/>
    <mergeCell ref="AX13:AZ13"/>
    <mergeCell ref="BA13:BC13"/>
    <mergeCell ref="BD13:BF13"/>
    <mergeCell ref="BG13:BI13"/>
    <mergeCell ref="BJ13:BL13"/>
    <mergeCell ref="BM13:BO13"/>
    <mergeCell ref="AB13:AE13"/>
    <mergeCell ref="AF13:AI13"/>
    <mergeCell ref="AJ13:AM13"/>
    <mergeCell ref="AN13:AQ13"/>
    <mergeCell ref="AR13:AT13"/>
    <mergeCell ref="AU13:AW13"/>
    <mergeCell ref="BP12:BR12"/>
    <mergeCell ref="BS12:BU12"/>
    <mergeCell ref="BV12:BX12"/>
    <mergeCell ref="BY12:CA12"/>
    <mergeCell ref="A13:G13"/>
    <mergeCell ref="H13:K13"/>
    <mergeCell ref="L13:O13"/>
    <mergeCell ref="P13:S13"/>
    <mergeCell ref="T13:W13"/>
    <mergeCell ref="X13:AA13"/>
    <mergeCell ref="AX12:AZ12"/>
    <mergeCell ref="BA12:BC12"/>
    <mergeCell ref="BD12:BF12"/>
    <mergeCell ref="BG12:BI12"/>
    <mergeCell ref="BJ12:BL12"/>
    <mergeCell ref="BM12:BO12"/>
    <mergeCell ref="AB12:AE12"/>
    <mergeCell ref="AF12:AI12"/>
    <mergeCell ref="AJ12:AM12"/>
    <mergeCell ref="AN12:AQ12"/>
    <mergeCell ref="AR12:AT12"/>
    <mergeCell ref="AU12:AW12"/>
    <mergeCell ref="BP11:BR11"/>
    <mergeCell ref="BS11:BU11"/>
    <mergeCell ref="BV11:BX11"/>
    <mergeCell ref="BY11:CA11"/>
    <mergeCell ref="A12:G12"/>
    <mergeCell ref="H12:K12"/>
    <mergeCell ref="L12:O12"/>
    <mergeCell ref="P12:S12"/>
    <mergeCell ref="T12:W12"/>
    <mergeCell ref="X12:AA12"/>
    <mergeCell ref="AX11:AZ11"/>
    <mergeCell ref="BA11:BC11"/>
    <mergeCell ref="BD11:BF11"/>
    <mergeCell ref="BG11:BI11"/>
    <mergeCell ref="BJ11:BL11"/>
    <mergeCell ref="BM11:BO11"/>
    <mergeCell ref="AB11:AE11"/>
    <mergeCell ref="AF11:AI11"/>
    <mergeCell ref="AJ11:AM11"/>
    <mergeCell ref="AN11:AQ11"/>
    <mergeCell ref="AR11:AT11"/>
    <mergeCell ref="AU11:AW11"/>
    <mergeCell ref="BP10:BR10"/>
    <mergeCell ref="BS10:BU10"/>
    <mergeCell ref="BV10:BX10"/>
    <mergeCell ref="BY10:CA10"/>
    <mergeCell ref="A11:G11"/>
    <mergeCell ref="H11:K11"/>
    <mergeCell ref="L11:O11"/>
    <mergeCell ref="P11:S11"/>
    <mergeCell ref="T11:W11"/>
    <mergeCell ref="X11:AA11"/>
    <mergeCell ref="AX10:AZ10"/>
    <mergeCell ref="BA10:BC10"/>
    <mergeCell ref="BD10:BF10"/>
    <mergeCell ref="BG10:BI10"/>
    <mergeCell ref="BJ10:BL10"/>
    <mergeCell ref="BM10:BO10"/>
    <mergeCell ref="AB10:AE10"/>
    <mergeCell ref="AF10:AI10"/>
    <mergeCell ref="AJ10:AM10"/>
    <mergeCell ref="AN10:AQ10"/>
    <mergeCell ref="AR10:AT10"/>
    <mergeCell ref="AU10:AW10"/>
    <mergeCell ref="BP9:BR9"/>
    <mergeCell ref="BS9:BU9"/>
    <mergeCell ref="BV9:BX9"/>
    <mergeCell ref="BY9:CA9"/>
    <mergeCell ref="A10:G10"/>
    <mergeCell ref="H10:K10"/>
    <mergeCell ref="L10:O10"/>
    <mergeCell ref="P10:S10"/>
    <mergeCell ref="T10:W10"/>
    <mergeCell ref="X10:AA10"/>
    <mergeCell ref="AX9:AZ9"/>
    <mergeCell ref="BA9:BC9"/>
    <mergeCell ref="BD9:BF9"/>
    <mergeCell ref="BG9:BI9"/>
    <mergeCell ref="BJ9:BL9"/>
    <mergeCell ref="BM9:BO9"/>
    <mergeCell ref="AB9:AE9"/>
    <mergeCell ref="AF9:AI9"/>
    <mergeCell ref="AJ9:AM9"/>
    <mergeCell ref="AN9:AQ9"/>
    <mergeCell ref="AR9:AT9"/>
    <mergeCell ref="AU9:AW9"/>
    <mergeCell ref="BP8:BR8"/>
    <mergeCell ref="BS8:BU8"/>
    <mergeCell ref="BV8:BX8"/>
    <mergeCell ref="BY8:CA8"/>
    <mergeCell ref="A9:G9"/>
    <mergeCell ref="H9:K9"/>
    <mergeCell ref="L9:O9"/>
    <mergeCell ref="P9:S9"/>
    <mergeCell ref="T9:W9"/>
    <mergeCell ref="X9:AA9"/>
    <mergeCell ref="AX8:AZ8"/>
    <mergeCell ref="BA8:BC8"/>
    <mergeCell ref="BD8:BF8"/>
    <mergeCell ref="BG8:BI8"/>
    <mergeCell ref="BJ8:BL8"/>
    <mergeCell ref="BM8:BO8"/>
    <mergeCell ref="AB8:AE8"/>
    <mergeCell ref="AF8:AI8"/>
    <mergeCell ref="AJ8:AM8"/>
    <mergeCell ref="AN8:AQ8"/>
    <mergeCell ref="AR8:AT8"/>
    <mergeCell ref="AU8:AW8"/>
    <mergeCell ref="BP7:BR7"/>
    <mergeCell ref="BS7:BU7"/>
    <mergeCell ref="BV7:BX7"/>
    <mergeCell ref="BY7:CA7"/>
    <mergeCell ref="A8:G8"/>
    <mergeCell ref="H8:K8"/>
    <mergeCell ref="L8:O8"/>
    <mergeCell ref="P8:S8"/>
    <mergeCell ref="T8:W8"/>
    <mergeCell ref="X8:AA8"/>
    <mergeCell ref="AX7:AZ7"/>
    <mergeCell ref="BA7:BC7"/>
    <mergeCell ref="BD7:BF7"/>
    <mergeCell ref="BG7:BI7"/>
    <mergeCell ref="BJ7:BL7"/>
    <mergeCell ref="BM7:BO7"/>
    <mergeCell ref="AB7:AE7"/>
    <mergeCell ref="AF7:AI7"/>
    <mergeCell ref="AJ7:AM7"/>
    <mergeCell ref="AN7:AQ7"/>
    <mergeCell ref="AR7:AT7"/>
    <mergeCell ref="AU7:AW7"/>
    <mergeCell ref="BP6:BR6"/>
    <mergeCell ref="BS6:BU6"/>
    <mergeCell ref="BV6:BX6"/>
    <mergeCell ref="BY6:CA6"/>
    <mergeCell ref="A7:G7"/>
    <mergeCell ref="H7:K7"/>
    <mergeCell ref="L7:O7"/>
    <mergeCell ref="P7:S7"/>
    <mergeCell ref="T7:W7"/>
    <mergeCell ref="X7:AA7"/>
    <mergeCell ref="AX6:AZ6"/>
    <mergeCell ref="BA6:BC6"/>
    <mergeCell ref="BD6:BF6"/>
    <mergeCell ref="BG6:BI6"/>
    <mergeCell ref="BJ6:BL6"/>
    <mergeCell ref="BM6:BO6"/>
    <mergeCell ref="AB6:AE6"/>
    <mergeCell ref="AF6:AI6"/>
    <mergeCell ref="AJ6:AM6"/>
    <mergeCell ref="AN6:AQ6"/>
    <mergeCell ref="AR6:AT6"/>
    <mergeCell ref="AU6:AW6"/>
    <mergeCell ref="A6:G6"/>
    <mergeCell ref="H6:K6"/>
    <mergeCell ref="L6:O6"/>
    <mergeCell ref="P6:S6"/>
    <mergeCell ref="T6:W6"/>
    <mergeCell ref="X6:AA6"/>
    <mergeCell ref="BM4:BO4"/>
    <mergeCell ref="BP4:BR4"/>
    <mergeCell ref="BS4:BU4"/>
    <mergeCell ref="BV4:BX4"/>
    <mergeCell ref="BY4:CA4"/>
    <mergeCell ref="A5:G5"/>
    <mergeCell ref="AU4:AW4"/>
    <mergeCell ref="AX4:AZ4"/>
    <mergeCell ref="BA4:BC4"/>
    <mergeCell ref="BD4:BF4"/>
    <mergeCell ref="X4:AA4"/>
    <mergeCell ref="AB4:AE4"/>
    <mergeCell ref="AF4:AI4"/>
    <mergeCell ref="AJ4:AM4"/>
    <mergeCell ref="AN4:AQ4"/>
    <mergeCell ref="AR4:AT4"/>
    <mergeCell ref="BJ3:BO3"/>
    <mergeCell ref="BP3:BU3"/>
    <mergeCell ref="BV3:CA3"/>
    <mergeCell ref="A4:G4"/>
    <mergeCell ref="H4:K4"/>
    <mergeCell ref="L4:O4"/>
    <mergeCell ref="P4:S4"/>
    <mergeCell ref="T4:W4"/>
    <mergeCell ref="BG4:BI4"/>
    <mergeCell ref="BJ4:BL4"/>
    <mergeCell ref="A1:AQ1"/>
    <mergeCell ref="AR1:CA1"/>
    <mergeCell ref="A3:G3"/>
    <mergeCell ref="H3:S3"/>
    <mergeCell ref="T3:AA3"/>
    <mergeCell ref="AB3:AI3"/>
    <mergeCell ref="AJ3:AQ3"/>
    <mergeCell ref="AR3:AW3"/>
    <mergeCell ref="AX3:BC3"/>
    <mergeCell ref="BD3:BI3"/>
  </mergeCells>
  <printOptions/>
  <pageMargins left="0.7874015748031497" right="0.7874015748031497" top="0.7874015748031497" bottom="0.3937007874015748" header="0.31496062992125984" footer="0.5118110236220472"/>
  <pageSetup fitToWidth="2" horizontalDpi="600" verticalDpi="600" orientation="portrait" paperSize="9" scale="99" r:id="rId1"/>
  <headerFooter alignWithMargins="0">
    <oddHeader xml:space="preserve">&amp;R&amp;9 </oddHeader>
  </headerFooter>
  <colBreaks count="1" manualBreakCount="1">
    <brk id="4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川島 博充</cp:lastModifiedBy>
  <cp:lastPrinted>2020-02-12T06:19:56Z</cp:lastPrinted>
  <dcterms:created xsi:type="dcterms:W3CDTF">2006-07-10T07:17:01Z</dcterms:created>
  <dcterms:modified xsi:type="dcterms:W3CDTF">2020-03-10T06:42:05Z</dcterms:modified>
  <cp:category/>
  <cp:version/>
  <cp:contentType/>
  <cp:contentStatus/>
</cp:coreProperties>
</file>