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78" activeTab="0"/>
  </bookViews>
  <sheets>
    <sheet name="土地(1)-1" sheetId="1" r:id="rId1"/>
    <sheet name="土地(1)-2" sheetId="2" r:id="rId2"/>
    <sheet name="土地(2)-1" sheetId="3" r:id="rId3"/>
    <sheet name="土地(2)-2" sheetId="4" r:id="rId4"/>
    <sheet name="土地(3)-1" sheetId="5" r:id="rId5"/>
    <sheet name="土地(3)-2" sheetId="6" r:id="rId6"/>
    <sheet name="土地(4)-1" sheetId="7" r:id="rId7"/>
    <sheet name="土地(4)-2" sheetId="8" r:id="rId8"/>
    <sheet name="土地(5)-1" sheetId="9" r:id="rId9"/>
    <sheet name="土地(5)-2" sheetId="10" r:id="rId10"/>
    <sheet name="家屋(6)" sheetId="11" r:id="rId11"/>
    <sheet name="家屋(7)" sheetId="12" r:id="rId12"/>
    <sheet name="償却(8)" sheetId="13" r:id="rId13"/>
  </sheets>
  <definedNames>
    <definedName name="_xlnm.Print_Area" localSheetId="10">'家屋(6)'!$A$1:$G$70</definedName>
    <definedName name="_xlnm.Print_Area" localSheetId="11">'家屋(7)'!$A$1:$G$70</definedName>
    <definedName name="_xlnm.Print_Area" localSheetId="12">'償却(8)'!$A$1:$G$70</definedName>
    <definedName name="_xlnm.Print_Area" localSheetId="0">'土地(1)-1'!$A$1:$M$70</definedName>
    <definedName name="_xlnm.Print_Area" localSheetId="1">'土地(1)-2'!$A$1:$P$70</definedName>
    <definedName name="_xlnm.Print_Area" localSheetId="2">'土地(2)-1'!$A$1:$M$70</definedName>
    <definedName name="_xlnm.Print_Area" localSheetId="3">'土地(2)-2'!$A$1:$K$70</definedName>
    <definedName name="_xlnm.Print_Area" localSheetId="5">'土地(3)-2'!$A$1:$P$70</definedName>
    <definedName name="_xlnm.Print_Area" localSheetId="6">'土地(4)-1'!$A$1:$M$70</definedName>
    <definedName name="_xlnm.Print_Area" localSheetId="7">'土地(4)-2'!$A$1:$P$70</definedName>
    <definedName name="_xlnm.Print_Area" localSheetId="8">'土地(5)-1'!$A$1:$M$70</definedName>
    <definedName name="_xlnm.Print_Area" localSheetId="9">'土地(5)-2'!$A$1:$P$70</definedName>
  </definedNames>
  <calcPr fullCalcOnLoad="1"/>
</workbook>
</file>

<file path=xl/comments4.xml><?xml version="1.0" encoding="utf-8"?>
<comments xmlns="http://schemas.openxmlformats.org/spreadsheetml/2006/main">
  <authors>
    <author>齋藤 雄也</author>
  </authors>
  <commentList>
    <comment ref="K18" authorId="0">
      <text>
        <r>
          <rPr>
            <b/>
            <sz val="9"/>
            <rFont val="MS P ゴシック"/>
            <family val="3"/>
          </rPr>
          <t>市町村の回答は89,821,662
各項目の合計に一致させるため89,821,663に修正。</t>
        </r>
      </text>
    </comment>
  </commentList>
</comments>
</file>

<file path=xl/sharedStrings.xml><?xml version="1.0" encoding="utf-8"?>
<sst xmlns="http://schemas.openxmlformats.org/spreadsheetml/2006/main" count="1305" uniqueCount="129">
  <si>
    <t>郡山市</t>
  </si>
  <si>
    <t>いわき市</t>
  </si>
  <si>
    <t>喜多方市</t>
  </si>
  <si>
    <t>相馬市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</si>
  <si>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</si>
  <si>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</si>
  <si>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</si>
  <si>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</si>
  <si>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</si>
  <si>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</si>
  <si>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</si>
  <si>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</si>
  <si>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</si>
  <si>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</si>
  <si>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</si>
  <si>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</si>
  <si>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</si>
  <si>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</si>
  <si>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</si>
  <si>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</si>
  <si>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</si>
  <si>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</si>
  <si>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</si>
  <si>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</si>
  <si>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</si>
  <si>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</si>
  <si>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</si>
  <si>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</si>
  <si>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</si>
  <si>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</si>
  <si>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</si>
  <si>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</si>
  <si>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</si>
  <si>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</si>
  <si>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</si>
  <si>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</si>
  <si>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</si>
  <si>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</si>
  <si>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</si>
  <si>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</si>
  <si>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</si>
  <si>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</si>
  <si>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</si>
  <si>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</si>
  <si>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</si>
  <si>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</si>
  <si>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計</t>
  </si>
  <si>
    <t>（千円）</t>
  </si>
  <si>
    <t>（１）地目ごとの評価総地積</t>
  </si>
  <si>
    <t>田</t>
  </si>
  <si>
    <t>畑</t>
  </si>
  <si>
    <t>宅地</t>
  </si>
  <si>
    <t>一般田</t>
  </si>
  <si>
    <t>宅地介在田等</t>
  </si>
  <si>
    <t>一般畑</t>
  </si>
  <si>
    <t>宅地介在畑等</t>
  </si>
  <si>
    <t>小規模住宅用地</t>
  </si>
  <si>
    <t>一般住宅用地</t>
  </si>
  <si>
    <t>商業地等</t>
  </si>
  <si>
    <t>（非住宅用地）</t>
  </si>
  <si>
    <t>塩田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</si>
  <si>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</si>
  <si>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</si>
  <si>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</si>
  <si>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</si>
  <si>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</si>
  <si>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</si>
  <si>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</si>
  <si>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鉄軌道用地</t>
  </si>
  <si>
    <t>その他の雑種地</t>
  </si>
  <si>
    <t>合計</t>
  </si>
  <si>
    <t>山　　　　　　　　林</t>
  </si>
  <si>
    <t>雑　　　　　　　　種　　　　　　　　地</t>
  </si>
  <si>
    <t>（２）地目ごとの非課税地積</t>
  </si>
  <si>
    <t>鉱泉地</t>
  </si>
  <si>
    <t>山　　　　　　　　　林</t>
  </si>
  <si>
    <t>その他</t>
  </si>
  <si>
    <t>（３）地目ごとの課税対象地積</t>
  </si>
  <si>
    <t>床面積（㎡）</t>
  </si>
  <si>
    <t>決定価格（千円）</t>
  </si>
  <si>
    <t>（８）償却資産の課税標準額について</t>
  </si>
  <si>
    <t>市町村長決定分</t>
  </si>
  <si>
    <t>大臣配分</t>
  </si>
  <si>
    <t>知事配分</t>
  </si>
  <si>
    <t>計（ａ）</t>
  </si>
  <si>
    <t>市町村分</t>
  </si>
  <si>
    <t>（　（ａ）　－　（ｂ）　）</t>
  </si>
  <si>
    <t>市町村名</t>
  </si>
  <si>
    <t>福島市</t>
  </si>
  <si>
    <t>桑折町</t>
  </si>
  <si>
    <t>町村計</t>
  </si>
  <si>
    <t>合　計</t>
  </si>
  <si>
    <t>評　　　　　　価　　　　　　総　　　　　　地　　　　　　積　　　　　　（　　　㎡　　　）</t>
  </si>
  <si>
    <t>宅　　　　　　　　　地</t>
  </si>
  <si>
    <t>雑　　　　　　　種　　　　　　　地</t>
  </si>
  <si>
    <t>非　　　　　　課　　　　　　税　　　　　　地　　　　　　積　　　　　　（　　　㎡　　　）</t>
  </si>
  <si>
    <t>課　　　　　　税　　　　　　対　　　　　　象　　　　　　地　　　　　　積　　　　　　（　　　㎡　　　）</t>
  </si>
  <si>
    <t>（４）地目ごとの課税対象・課税標準額</t>
  </si>
  <si>
    <t>課　　　　　　税　　　　　　標　　　　　　準　　　　　　額　　　　　　（　　　千　　　円　　　）</t>
  </si>
  <si>
    <t>（５）地目ごとの決定価格</t>
  </si>
  <si>
    <t>決　　　　　　定　　　　　　価　　　　　　格　　　　　　（　　　千　　　円　　　）</t>
  </si>
  <si>
    <t>（６）家屋の決定価格等について</t>
  </si>
  <si>
    <t>木　　　　　造　　　　　家　　　　　屋</t>
  </si>
  <si>
    <t>非　　　　木　　　　造　　　　家　　　　屋</t>
  </si>
  <si>
    <t>合　　　　　　　　　　　　　　　　計</t>
  </si>
  <si>
    <t>（７）新増分家屋の決定価格等について</t>
  </si>
  <si>
    <t>県分（ｂ）</t>
  </si>
  <si>
    <t>会津若松市</t>
  </si>
  <si>
    <t>白河市</t>
  </si>
  <si>
    <t>須賀川市</t>
  </si>
  <si>
    <t>二本松市</t>
  </si>
  <si>
    <t>田村市</t>
  </si>
  <si>
    <t>南相馬市</t>
  </si>
  <si>
    <t>伊達市</t>
  </si>
  <si>
    <t>会津美里町</t>
  </si>
  <si>
    <t>飯舘村</t>
  </si>
  <si>
    <t>本宮市</t>
  </si>
  <si>
    <t>南会津町</t>
  </si>
  <si>
    <t>市　計</t>
  </si>
  <si>
    <t>単体利用</t>
  </si>
  <si>
    <t>複合利用</t>
  </si>
  <si>
    <t>評 価 総 地 積 （ ㎡ ）</t>
  </si>
  <si>
    <t>（４）地目ごとの課税対象・課税標準額</t>
  </si>
  <si>
    <t>勧告遊休田</t>
  </si>
  <si>
    <t>勧告遊休畑</t>
  </si>
  <si>
    <t>勧告遊休畑</t>
  </si>
  <si>
    <t>勧告遊休畑</t>
  </si>
  <si>
    <t>※　調査基準日：平成３０年１月１日</t>
  </si>
  <si>
    <t>桑折町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</si>
</sst>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#,##0;&quot;▲ &quot;#,##0"/>
    <numFmt numFmtId="180" formatCode="_-* #,##0_-;\-* #,##0_-;_-* &quot;-&quot;_-;_-@_-"/>
    <numFmt numFmtId="181" formatCode="#,##0.00_ ;[Red]\-#,##0.00\ "/>
    <numFmt numFmtId="182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" fontId="5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3" fontId="6" fillId="0" borderId="0" xfId="61" applyFont="1" applyAlignment="1">
      <alignment/>
      <protection/>
    </xf>
    <xf numFmtId="3" fontId="6" fillId="0" borderId="10" xfId="61" applyNumberFormat="1" applyFont="1" applyBorder="1" applyAlignment="1">
      <alignment horizontal="center" vertical="center" wrapText="1"/>
      <protection/>
    </xf>
    <xf numFmtId="3" fontId="6" fillId="0" borderId="10" xfId="6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3" fontId="6" fillId="0" borderId="12" xfId="61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3" fontId="6" fillId="0" borderId="0" xfId="61" applyFont="1" applyBorder="1" applyAlignment="1">
      <alignment/>
      <protection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178" fontId="7" fillId="0" borderId="0" xfId="61" applyNumberFormat="1" applyFont="1" applyBorder="1" applyAlignment="1">
      <alignment/>
      <protection/>
    </xf>
    <xf numFmtId="178" fontId="7" fillId="0" borderId="0" xfId="61" applyNumberFormat="1" applyFont="1" applyAlignment="1">
      <alignment/>
      <protection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61" applyNumberFormat="1" applyFont="1" applyAlignment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3" fontId="8" fillId="0" borderId="0" xfId="61" applyNumberFormat="1" applyFont="1" applyAlignment="1">
      <alignment/>
      <protection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" fontId="7" fillId="0" borderId="0" xfId="61" applyFont="1" applyBorder="1">
      <alignment/>
      <protection/>
    </xf>
    <xf numFmtId="178" fontId="7" fillId="0" borderId="0" xfId="61" applyNumberFormat="1" applyFont="1" applyBorder="1" applyAlignment="1">
      <alignment horizontal="center" vertical="center"/>
      <protection/>
    </xf>
    <xf numFmtId="179" fontId="7" fillId="0" borderId="0" xfId="61" applyNumberFormat="1" applyFont="1" applyBorder="1" applyAlignment="1">
      <alignment vertical="center"/>
      <protection/>
    </xf>
    <xf numFmtId="179" fontId="7" fillId="0" borderId="0" xfId="61" applyNumberFormat="1" applyFont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left"/>
    </xf>
    <xf numFmtId="38" fontId="7" fillId="0" borderId="15" xfId="49" applyFont="1" applyBorder="1" applyAlignment="1" quotePrefix="1">
      <alignment/>
    </xf>
    <xf numFmtId="0" fontId="7" fillId="0" borderId="11" xfId="0" applyFont="1" applyBorder="1" applyAlignment="1">
      <alignment horizontal="left" vertical="center"/>
    </xf>
    <xf numFmtId="38" fontId="7" fillId="0" borderId="11" xfId="49" applyFont="1" applyBorder="1" applyAlignment="1" quotePrefix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179" fontId="7" fillId="0" borderId="20" xfId="61" applyNumberFormat="1" applyFont="1" applyBorder="1" applyAlignment="1">
      <alignment vertical="center"/>
      <protection/>
    </xf>
    <xf numFmtId="178" fontId="7" fillId="0" borderId="20" xfId="61" applyNumberFormat="1" applyFont="1" applyBorder="1" applyAlignment="1">
      <alignment horizontal="center" vertical="center"/>
      <protection/>
    </xf>
    <xf numFmtId="178" fontId="7" fillId="0" borderId="21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vertical="center"/>
      <protection/>
    </xf>
    <xf numFmtId="0" fontId="7" fillId="0" borderId="20" xfId="0" applyFont="1" applyBorder="1" applyAlignment="1">
      <alignment horizontal="left" vertical="center"/>
    </xf>
    <xf numFmtId="38" fontId="7" fillId="0" borderId="20" xfId="49" applyFont="1" applyBorder="1" applyAlignment="1" quotePrefix="1">
      <alignment/>
    </xf>
    <xf numFmtId="0" fontId="7" fillId="0" borderId="15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38" fontId="7" fillId="0" borderId="22" xfId="49" applyFont="1" applyBorder="1" applyAlignment="1" quotePrefix="1">
      <alignment/>
    </xf>
    <xf numFmtId="0" fontId="7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179" fontId="7" fillId="0" borderId="20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left"/>
    </xf>
    <xf numFmtId="38" fontId="7" fillId="0" borderId="23" xfId="49" applyFont="1" applyBorder="1" applyAlignment="1" quotePrefix="1">
      <alignment/>
    </xf>
    <xf numFmtId="179" fontId="7" fillId="0" borderId="23" xfId="61" applyNumberFormat="1" applyFont="1" applyBorder="1" applyAlignment="1">
      <alignment vertical="center"/>
      <protection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/>
    </xf>
    <xf numFmtId="38" fontId="7" fillId="0" borderId="21" xfId="49" applyFont="1" applyBorder="1" applyAlignment="1" quotePrefix="1">
      <alignment wrapText="1"/>
    </xf>
    <xf numFmtId="178" fontId="7" fillId="0" borderId="24" xfId="61" applyNumberFormat="1" applyFont="1" applyBorder="1" applyAlignment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24" xfId="61" applyNumberFormat="1" applyFont="1" applyBorder="1" applyAlignment="1">
      <alignment/>
      <protection/>
    </xf>
    <xf numFmtId="38" fontId="7" fillId="0" borderId="20" xfId="49" applyFont="1" applyBorder="1" applyAlignment="1" quotePrefix="1">
      <alignment shrinkToFit="1"/>
    </xf>
    <xf numFmtId="38" fontId="7" fillId="0" borderId="11" xfId="49" applyFont="1" applyBorder="1" applyAlignment="1" quotePrefix="1">
      <alignment shrinkToFit="1"/>
    </xf>
    <xf numFmtId="38" fontId="7" fillId="0" borderId="21" xfId="49" applyFont="1" applyBorder="1" applyAlignment="1" quotePrefix="1">
      <alignment shrinkToFit="1"/>
    </xf>
    <xf numFmtId="38" fontId="7" fillId="0" borderId="22" xfId="49" applyFont="1" applyBorder="1" applyAlignment="1" quotePrefix="1">
      <alignment shrinkToFit="1"/>
    </xf>
    <xf numFmtId="38" fontId="7" fillId="0" borderId="15" xfId="49" applyFont="1" applyBorder="1" applyAlignment="1" quotePrefix="1">
      <alignment shrinkToFit="1"/>
    </xf>
    <xf numFmtId="38" fontId="7" fillId="0" borderId="23" xfId="49" applyFont="1" applyBorder="1" applyAlignment="1" quotePrefix="1">
      <alignment shrinkToFit="1"/>
    </xf>
    <xf numFmtId="179" fontId="7" fillId="0" borderId="21" xfId="61" applyNumberFormat="1" applyFont="1" applyBorder="1" applyAlignment="1">
      <alignment vertical="center" shrinkToFit="1"/>
      <protection/>
    </xf>
    <xf numFmtId="179" fontId="7" fillId="0" borderId="20" xfId="61" applyNumberFormat="1" applyFont="1" applyBorder="1" applyAlignment="1">
      <alignment vertical="center" shrinkToFit="1"/>
      <protection/>
    </xf>
    <xf numFmtId="0" fontId="6" fillId="0" borderId="13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179" fontId="7" fillId="0" borderId="0" xfId="61" applyNumberFormat="1" applyFont="1" applyFill="1" applyBorder="1" applyAlignment="1">
      <alignment vertical="center"/>
      <protection/>
    </xf>
    <xf numFmtId="38" fontId="7" fillId="0" borderId="15" xfId="49" applyFont="1" applyFill="1" applyBorder="1" applyAlignment="1" quotePrefix="1">
      <alignment shrinkToFit="1"/>
    </xf>
    <xf numFmtId="38" fontId="7" fillId="0" borderId="11" xfId="49" applyFont="1" applyFill="1" applyBorder="1" applyAlignment="1" quotePrefix="1">
      <alignment shrinkToFit="1"/>
    </xf>
    <xf numFmtId="38" fontId="7" fillId="0" borderId="20" xfId="49" applyFont="1" applyFill="1" applyBorder="1" applyAlignment="1" quotePrefix="1">
      <alignment shrinkToFit="1"/>
    </xf>
    <xf numFmtId="38" fontId="7" fillId="0" borderId="21" xfId="49" applyFont="1" applyFill="1" applyBorder="1" applyAlignment="1" quotePrefix="1">
      <alignment shrinkToFit="1"/>
    </xf>
    <xf numFmtId="38" fontId="7" fillId="0" borderId="22" xfId="49" applyFont="1" applyFill="1" applyBorder="1" applyAlignment="1" quotePrefix="1">
      <alignment shrinkToFit="1"/>
    </xf>
    <xf numFmtId="38" fontId="7" fillId="0" borderId="23" xfId="49" applyFont="1" applyFill="1" applyBorder="1" applyAlignment="1" quotePrefix="1">
      <alignment shrinkToFit="1"/>
    </xf>
    <xf numFmtId="179" fontId="7" fillId="0" borderId="21" xfId="61" applyNumberFormat="1" applyFont="1" applyFill="1" applyBorder="1" applyAlignment="1">
      <alignment vertical="center" shrinkToFit="1"/>
      <protection/>
    </xf>
    <xf numFmtId="179" fontId="7" fillId="0" borderId="20" xfId="61" applyNumberFormat="1" applyFont="1" applyFill="1" applyBorder="1" applyAlignment="1">
      <alignment vertical="center" shrinkToFit="1"/>
      <protection/>
    </xf>
    <xf numFmtId="0" fontId="6" fillId="0" borderId="14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178" fontId="7" fillId="0" borderId="15" xfId="49" applyNumberFormat="1" applyFont="1" applyBorder="1" applyAlignment="1" quotePrefix="1">
      <alignment shrinkToFit="1"/>
    </xf>
    <xf numFmtId="178" fontId="7" fillId="0" borderId="15" xfId="49" applyNumberFormat="1" applyFont="1" applyFill="1" applyBorder="1" applyAlignment="1" quotePrefix="1">
      <alignment shrinkToFit="1"/>
    </xf>
    <xf numFmtId="178" fontId="7" fillId="0" borderId="11" xfId="49" applyNumberFormat="1" applyFont="1" applyBorder="1" applyAlignment="1" quotePrefix="1">
      <alignment shrinkToFit="1"/>
    </xf>
    <xf numFmtId="178" fontId="7" fillId="0" borderId="11" xfId="49" applyNumberFormat="1" applyFont="1" applyFill="1" applyBorder="1" applyAlignment="1" quotePrefix="1">
      <alignment shrinkToFit="1"/>
    </xf>
    <xf numFmtId="178" fontId="7" fillId="0" borderId="20" xfId="49" applyNumberFormat="1" applyFont="1" applyBorder="1" applyAlignment="1" quotePrefix="1">
      <alignment shrinkToFit="1"/>
    </xf>
    <xf numFmtId="178" fontId="7" fillId="0" borderId="20" xfId="49" applyNumberFormat="1" applyFont="1" applyFill="1" applyBorder="1" applyAlignment="1" quotePrefix="1">
      <alignment shrinkToFit="1"/>
    </xf>
    <xf numFmtId="178" fontId="7" fillId="0" borderId="21" xfId="49" applyNumberFormat="1" applyFont="1" applyBorder="1" applyAlignment="1" quotePrefix="1">
      <alignment shrinkToFit="1"/>
    </xf>
    <xf numFmtId="178" fontId="7" fillId="0" borderId="21" xfId="49" applyNumberFormat="1" applyFont="1" applyFill="1" applyBorder="1" applyAlignment="1" quotePrefix="1">
      <alignment shrinkToFit="1"/>
    </xf>
    <xf numFmtId="178" fontId="7" fillId="0" borderId="22" xfId="49" applyNumberFormat="1" applyFont="1" applyBorder="1" applyAlignment="1" quotePrefix="1">
      <alignment shrinkToFit="1"/>
    </xf>
    <xf numFmtId="178" fontId="7" fillId="0" borderId="22" xfId="49" applyNumberFormat="1" applyFont="1" applyFill="1" applyBorder="1" applyAlignment="1" quotePrefix="1">
      <alignment shrinkToFit="1"/>
    </xf>
    <xf numFmtId="178" fontId="7" fillId="0" borderId="23" xfId="49" applyNumberFormat="1" applyFont="1" applyBorder="1" applyAlignment="1" quotePrefix="1">
      <alignment shrinkToFit="1"/>
    </xf>
    <xf numFmtId="178" fontId="7" fillId="0" borderId="23" xfId="49" applyNumberFormat="1" applyFont="1" applyFill="1" applyBorder="1" applyAlignment="1" quotePrefix="1">
      <alignment shrinkToFit="1"/>
    </xf>
    <xf numFmtId="178" fontId="7" fillId="0" borderId="21" xfId="61" applyNumberFormat="1" applyFont="1" applyBorder="1" applyAlignment="1">
      <alignment vertical="center" shrinkToFit="1"/>
      <protection/>
    </xf>
    <xf numFmtId="178" fontId="7" fillId="0" borderId="21" xfId="61" applyNumberFormat="1" applyFont="1" applyFill="1" applyBorder="1" applyAlignment="1">
      <alignment vertical="center" shrinkToFit="1"/>
      <protection/>
    </xf>
    <xf numFmtId="178" fontId="7" fillId="0" borderId="20" xfId="61" applyNumberFormat="1" applyFont="1" applyBorder="1" applyAlignment="1">
      <alignment vertical="center" shrinkToFit="1"/>
      <protection/>
    </xf>
    <xf numFmtId="178" fontId="7" fillId="0" borderId="20" xfId="61" applyNumberFormat="1" applyFont="1" applyFill="1" applyBorder="1" applyAlignment="1">
      <alignment vertical="center" shrinkToFit="1"/>
      <protection/>
    </xf>
    <xf numFmtId="0" fontId="4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3" fontId="8" fillId="0" borderId="0" xfId="61" applyNumberFormat="1" applyFont="1" applyFill="1" applyAlignment="1">
      <alignment/>
      <protection/>
    </xf>
    <xf numFmtId="3" fontId="6" fillId="0" borderId="12" xfId="61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3" fontId="6" fillId="0" borderId="0" xfId="61" applyFont="1" applyFill="1" applyBorder="1" applyAlignment="1">
      <alignment/>
      <protection/>
    </xf>
    <xf numFmtId="3" fontId="6" fillId="0" borderId="0" xfId="61" applyFont="1" applyFill="1" applyAlignment="1">
      <alignment/>
      <protection/>
    </xf>
    <xf numFmtId="3" fontId="6" fillId="0" borderId="10" xfId="61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3" fontId="6" fillId="0" borderId="10" xfId="6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/>
    </xf>
    <xf numFmtId="38" fontId="7" fillId="0" borderId="11" xfId="49" applyFont="1" applyFill="1" applyBorder="1" applyAlignment="1" quotePrefix="1">
      <alignment wrapText="1"/>
    </xf>
    <xf numFmtId="38" fontId="7" fillId="0" borderId="26" xfId="49" applyFont="1" applyFill="1" applyBorder="1" applyAlignment="1" quotePrefix="1">
      <alignment wrapText="1"/>
    </xf>
    <xf numFmtId="178" fontId="7" fillId="0" borderId="0" xfId="61" applyNumberFormat="1" applyFont="1" applyFill="1" applyBorder="1" applyAlignment="1">
      <alignment/>
      <protection/>
    </xf>
    <xf numFmtId="178" fontId="7" fillId="0" borderId="0" xfId="61" applyNumberFormat="1" applyFont="1" applyFill="1" applyAlignment="1">
      <alignment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38" fontId="7" fillId="0" borderId="20" xfId="49" applyFont="1" applyFill="1" applyBorder="1" applyAlignment="1" quotePrefix="1">
      <alignment wrapText="1"/>
    </xf>
    <xf numFmtId="38" fontId="7" fillId="0" borderId="27" xfId="49" applyFont="1" applyFill="1" applyBorder="1" applyAlignment="1" quotePrefix="1">
      <alignment wrapText="1"/>
    </xf>
    <xf numFmtId="0" fontId="7" fillId="0" borderId="15" xfId="0" applyFont="1" applyFill="1" applyBorder="1" applyAlignment="1">
      <alignment horizontal="left" vertical="center"/>
    </xf>
    <xf numFmtId="178" fontId="7" fillId="0" borderId="21" xfId="61" applyNumberFormat="1" applyFont="1" applyFill="1" applyBorder="1" applyAlignment="1">
      <alignment horizontal="center" vertical="center"/>
      <protection/>
    </xf>
    <xf numFmtId="38" fontId="7" fillId="0" borderId="21" xfId="49" applyFont="1" applyFill="1" applyBorder="1" applyAlignment="1" quotePrefix="1">
      <alignment wrapText="1"/>
    </xf>
    <xf numFmtId="38" fontId="7" fillId="0" borderId="28" xfId="49" applyFont="1" applyFill="1" applyBorder="1" applyAlignment="1" quotePrefix="1">
      <alignment wrapText="1"/>
    </xf>
    <xf numFmtId="178" fontId="7" fillId="0" borderId="24" xfId="61" applyNumberFormat="1" applyFont="1" applyFill="1" applyBorder="1" applyAlignment="1">
      <alignment/>
      <protection/>
    </xf>
    <xf numFmtId="0" fontId="7" fillId="0" borderId="23" xfId="0" applyFont="1" applyFill="1" applyBorder="1" applyAlignment="1">
      <alignment horizontal="left"/>
    </xf>
    <xf numFmtId="179" fontId="7" fillId="0" borderId="21" xfId="61" applyNumberFormat="1" applyFont="1" applyFill="1" applyBorder="1" applyAlignment="1">
      <alignment vertical="center"/>
      <protection/>
    </xf>
    <xf numFmtId="179" fontId="7" fillId="0" borderId="28" xfId="61" applyNumberFormat="1" applyFont="1" applyFill="1" applyBorder="1" applyAlignment="1">
      <alignment vertical="center"/>
      <protection/>
    </xf>
    <xf numFmtId="178" fontId="7" fillId="0" borderId="20" xfId="61" applyNumberFormat="1" applyFont="1" applyFill="1" applyBorder="1" applyAlignment="1">
      <alignment horizontal="center" vertical="center"/>
      <protection/>
    </xf>
    <xf numFmtId="179" fontId="7" fillId="0" borderId="20" xfId="61" applyNumberFormat="1" applyFont="1" applyFill="1" applyBorder="1" applyAlignment="1">
      <alignment vertical="center"/>
      <protection/>
    </xf>
    <xf numFmtId="178" fontId="7" fillId="0" borderId="0" xfId="61" applyNumberFormat="1" applyFont="1" applyFill="1" applyBorder="1" applyAlignment="1">
      <alignment horizontal="center" vertical="center"/>
      <protection/>
    </xf>
    <xf numFmtId="3" fontId="7" fillId="0" borderId="0" xfId="61" applyFont="1" applyFill="1" applyBorder="1">
      <alignment/>
      <protection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9" fontId="7" fillId="0" borderId="0" xfId="61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5" fillId="0" borderId="0" xfId="61" applyFont="1" applyFill="1" applyAlignment="1">
      <alignment/>
      <protection/>
    </xf>
    <xf numFmtId="3" fontId="5" fillId="0" borderId="0" xfId="61" applyFont="1" applyFill="1">
      <alignment/>
      <protection/>
    </xf>
    <xf numFmtId="0" fontId="0" fillId="0" borderId="11" xfId="0" applyFont="1" applyFill="1" applyBorder="1" applyAlignment="1">
      <alignment vertical="center"/>
    </xf>
    <xf numFmtId="3" fontId="5" fillId="0" borderId="0" xfId="61" applyFont="1" applyFill="1" applyBorder="1">
      <alignment/>
      <protection/>
    </xf>
    <xf numFmtId="3" fontId="5" fillId="0" borderId="0" xfId="61" applyFont="1" applyAlignment="1">
      <alignment/>
      <protection/>
    </xf>
    <xf numFmtId="3" fontId="5" fillId="0" borderId="0" xfId="61" applyFont="1" applyBorder="1">
      <alignment/>
      <protection/>
    </xf>
    <xf numFmtId="0" fontId="0" fillId="0" borderId="11" xfId="0" applyFont="1" applyBorder="1" applyAlignment="1">
      <alignment vertical="center"/>
    </xf>
    <xf numFmtId="3" fontId="5" fillId="0" borderId="24" xfId="61" applyFont="1" applyBorder="1" applyAlignment="1">
      <alignment/>
      <protection/>
    </xf>
    <xf numFmtId="3" fontId="5" fillId="0" borderId="0" xfId="61" applyFont="1">
      <alignment/>
      <protection/>
    </xf>
    <xf numFmtId="3" fontId="5" fillId="0" borderId="16" xfId="61" applyFont="1" applyBorder="1" applyAlignment="1">
      <alignment/>
      <protection/>
    </xf>
    <xf numFmtId="3" fontId="5" fillId="0" borderId="0" xfId="61" applyFont="1" applyBorder="1" applyAlignment="1">
      <alignment/>
      <protection/>
    </xf>
    <xf numFmtId="38" fontId="7" fillId="0" borderId="11" xfId="49" applyFont="1" applyFill="1" applyBorder="1" applyAlignment="1" quotePrefix="1">
      <alignment/>
    </xf>
    <xf numFmtId="0" fontId="6" fillId="0" borderId="19" xfId="0" applyFont="1" applyBorder="1" applyAlignment="1">
      <alignment horizontal="center" vertical="center"/>
    </xf>
    <xf numFmtId="3" fontId="7" fillId="0" borderId="0" xfId="61" applyFont="1" applyAlignment="1">
      <alignment/>
      <protection/>
    </xf>
    <xf numFmtId="38" fontId="7" fillId="0" borderId="17" xfId="49" applyFont="1" applyBorder="1" applyAlignment="1" quotePrefix="1">
      <alignment/>
    </xf>
    <xf numFmtId="38" fontId="7" fillId="0" borderId="19" xfId="49" applyFont="1" applyBorder="1" applyAlignment="1" quotePrefix="1">
      <alignment/>
    </xf>
    <xf numFmtId="38" fontId="7" fillId="0" borderId="29" xfId="49" applyFont="1" applyBorder="1" applyAlignment="1" quotePrefix="1">
      <alignment/>
    </xf>
    <xf numFmtId="38" fontId="7" fillId="0" borderId="18" xfId="49" applyFont="1" applyBorder="1" applyAlignment="1" quotePrefix="1">
      <alignment/>
    </xf>
    <xf numFmtId="38" fontId="7" fillId="0" borderId="0" xfId="49" applyFont="1" applyBorder="1" applyAlignment="1" quotePrefix="1">
      <alignment/>
    </xf>
    <xf numFmtId="38" fontId="7" fillId="0" borderId="26" xfId="49" applyFont="1" applyBorder="1" applyAlignment="1" quotePrefix="1">
      <alignment/>
    </xf>
    <xf numFmtId="38" fontId="7" fillId="0" borderId="25" xfId="49" applyFont="1" applyBorder="1" applyAlignment="1" quotePrefix="1">
      <alignment/>
    </xf>
    <xf numFmtId="38" fontId="7" fillId="0" borderId="24" xfId="49" applyFont="1" applyBorder="1" applyAlignment="1" quotePrefix="1">
      <alignment/>
    </xf>
    <xf numFmtId="38" fontId="7" fillId="0" borderId="27" xfId="49" applyFont="1" applyBorder="1" applyAlignment="1" quotePrefix="1">
      <alignment/>
    </xf>
    <xf numFmtId="38" fontId="7" fillId="0" borderId="0" xfId="49" applyFont="1" applyAlignment="1" quotePrefix="1">
      <alignment/>
    </xf>
    <xf numFmtId="38" fontId="7" fillId="0" borderId="30" xfId="49" applyFont="1" applyBorder="1" applyAlignment="1" quotePrefix="1">
      <alignment wrapText="1"/>
    </xf>
    <xf numFmtId="38" fontId="7" fillId="0" borderId="31" xfId="49" applyFont="1" applyBorder="1" applyAlignment="1" quotePrefix="1">
      <alignment wrapText="1"/>
    </xf>
    <xf numFmtId="38" fontId="7" fillId="0" borderId="28" xfId="49" applyFont="1" applyBorder="1" applyAlignment="1" quotePrefix="1">
      <alignment wrapText="1"/>
    </xf>
    <xf numFmtId="38" fontId="7" fillId="0" borderId="32" xfId="49" applyFont="1" applyBorder="1" applyAlignment="1" quotePrefix="1">
      <alignment/>
    </xf>
    <xf numFmtId="38" fontId="7" fillId="0" borderId="33" xfId="49" applyFont="1" applyBorder="1" applyAlignment="1" quotePrefix="1">
      <alignment/>
    </xf>
    <xf numFmtId="179" fontId="7" fillId="0" borderId="30" xfId="61" applyNumberFormat="1" applyFont="1" applyBorder="1" applyAlignment="1">
      <alignment vertical="center"/>
      <protection/>
    </xf>
    <xf numFmtId="179" fontId="7" fillId="0" borderId="31" xfId="61" applyNumberFormat="1" applyFont="1" applyBorder="1" applyAlignment="1">
      <alignment vertical="center"/>
      <protection/>
    </xf>
    <xf numFmtId="179" fontId="7" fillId="0" borderId="28" xfId="61" applyNumberFormat="1" applyFont="1" applyBorder="1" applyAlignment="1">
      <alignment vertical="center"/>
      <protection/>
    </xf>
    <xf numFmtId="179" fontId="7" fillId="0" borderId="25" xfId="61" applyNumberFormat="1" applyFont="1" applyBorder="1" applyAlignment="1">
      <alignment vertical="center"/>
      <protection/>
    </xf>
    <xf numFmtId="179" fontId="7" fillId="0" borderId="24" xfId="61" applyNumberFormat="1" applyFont="1" applyBorder="1" applyAlignment="1">
      <alignment vertical="center"/>
      <protection/>
    </xf>
    <xf numFmtId="179" fontId="7" fillId="0" borderId="27" xfId="61" applyNumberFormat="1" applyFont="1" applyBorder="1" applyAlignment="1">
      <alignment vertical="center"/>
      <protection/>
    </xf>
    <xf numFmtId="38" fontId="7" fillId="0" borderId="22" xfId="49" applyFont="1" applyFill="1" applyBorder="1" applyAlignment="1" quotePrefix="1">
      <alignment/>
    </xf>
    <xf numFmtId="0" fontId="6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9" fontId="6" fillId="0" borderId="20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決算収支の状況b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showOutlineSymbols="0" view="pageBreakPreview" zoomScale="40" zoomScaleNormal="50" zoomScaleSheetLayoutView="40" zoomScalePageLayoutView="55" workbookViewId="0" topLeftCell="A1">
      <pane xSplit="1" ySplit="6" topLeftCell="B45" activePane="bottomRight" state="frozen"/>
      <selection pane="topLeft" activeCell="D77" sqref="D77"/>
      <selection pane="topRight" activeCell="D77" sqref="D77"/>
      <selection pane="bottomLeft" activeCell="D77" sqref="D77"/>
      <selection pane="bottomRight" activeCell="A1" sqref="A1"/>
    </sheetView>
  </sheetViews>
  <sheetFormatPr defaultColWidth="24.75390625" defaultRowHeight="13.5"/>
  <cols>
    <col min="1" max="1" width="20.625" style="156" customWidth="1"/>
    <col min="2" max="10" width="21.875" style="156" customWidth="1"/>
    <col min="11" max="11" width="20.125" style="156" customWidth="1"/>
    <col min="12" max="12" width="15.125" style="156" customWidth="1"/>
    <col min="13" max="13" width="20.125" style="156" customWidth="1"/>
    <col min="14" max="16384" width="24.75390625" style="156" customWidth="1"/>
  </cols>
  <sheetData>
    <row r="1" spans="1:14" ht="25.5">
      <c r="A1" s="117" t="s">
        <v>48</v>
      </c>
      <c r="N1" s="157"/>
    </row>
    <row r="2" spans="1:256" ht="21" customHeight="1">
      <c r="A2" s="118" t="s">
        <v>87</v>
      </c>
      <c r="B2" s="119" t="s">
        <v>92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22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pans="1:256" ht="21" customHeight="1">
      <c r="A3" s="124"/>
      <c r="B3" s="119" t="s">
        <v>49</v>
      </c>
      <c r="C3" s="120"/>
      <c r="D3" s="121"/>
      <c r="E3" s="119" t="s">
        <v>50</v>
      </c>
      <c r="F3" s="120"/>
      <c r="G3" s="125"/>
      <c r="H3" s="119" t="s">
        <v>93</v>
      </c>
      <c r="I3" s="120"/>
      <c r="J3" s="120"/>
      <c r="K3" s="121"/>
      <c r="L3" s="195" t="s">
        <v>74</v>
      </c>
      <c r="M3" s="192" t="s">
        <v>61</v>
      </c>
      <c r="N3" s="122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pans="1:256" ht="21" customHeight="1">
      <c r="A4" s="12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96"/>
      <c r="M4" s="193"/>
      <c r="N4" s="122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pans="1:256" ht="21" customHeight="1">
      <c r="A5" s="124"/>
      <c r="B5" s="81" t="s">
        <v>52</v>
      </c>
      <c r="C5" s="81" t="s">
        <v>123</v>
      </c>
      <c r="D5" s="153" t="s">
        <v>53</v>
      </c>
      <c r="E5" s="81" t="s">
        <v>54</v>
      </c>
      <c r="F5" s="81" t="s">
        <v>125</v>
      </c>
      <c r="G5" s="153" t="s">
        <v>55</v>
      </c>
      <c r="H5" s="81" t="s">
        <v>56</v>
      </c>
      <c r="I5" s="81" t="s">
        <v>57</v>
      </c>
      <c r="J5" s="81" t="s">
        <v>58</v>
      </c>
      <c r="K5" s="127" t="s">
        <v>46</v>
      </c>
      <c r="L5" s="196"/>
      <c r="M5" s="193"/>
      <c r="N5" s="122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pans="1:256" ht="21" customHeight="1">
      <c r="A6" s="128"/>
      <c r="B6" s="116"/>
      <c r="C6" s="116"/>
      <c r="D6" s="116"/>
      <c r="E6" s="116"/>
      <c r="F6" s="116"/>
      <c r="G6" s="116"/>
      <c r="H6" s="116"/>
      <c r="I6" s="116"/>
      <c r="J6" s="116" t="s">
        <v>59</v>
      </c>
      <c r="K6" s="129"/>
      <c r="L6" s="197"/>
      <c r="M6" s="194"/>
      <c r="N6" s="122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14" s="133" customFormat="1" ht="29.25" customHeight="1">
      <c r="A7" s="36" t="s">
        <v>88</v>
      </c>
      <c r="B7" s="130">
        <v>34871647</v>
      </c>
      <c r="C7" s="130">
        <v>0</v>
      </c>
      <c r="D7" s="130">
        <v>799644</v>
      </c>
      <c r="E7" s="130">
        <v>71039580</v>
      </c>
      <c r="F7" s="130">
        <v>0</v>
      </c>
      <c r="G7" s="130">
        <v>2057208</v>
      </c>
      <c r="H7" s="130">
        <v>19202407</v>
      </c>
      <c r="I7" s="130">
        <v>13476920</v>
      </c>
      <c r="J7" s="130">
        <v>11536498</v>
      </c>
      <c r="K7" s="130">
        <v>44215825</v>
      </c>
      <c r="L7" s="130">
        <v>770</v>
      </c>
      <c r="M7" s="131">
        <v>157524</v>
      </c>
      <c r="N7" s="132"/>
    </row>
    <row r="8" spans="1:14" s="133" customFormat="1" ht="29.25" customHeight="1">
      <c r="A8" s="134" t="s">
        <v>107</v>
      </c>
      <c r="B8" s="130">
        <v>58389726</v>
      </c>
      <c r="C8" s="130">
        <v>0</v>
      </c>
      <c r="D8" s="130">
        <v>574409</v>
      </c>
      <c r="E8" s="130">
        <v>13615830</v>
      </c>
      <c r="F8" s="130">
        <v>0</v>
      </c>
      <c r="G8" s="130">
        <v>507586</v>
      </c>
      <c r="H8" s="130">
        <v>7810854</v>
      </c>
      <c r="I8" s="130">
        <v>5611923</v>
      </c>
      <c r="J8" s="130">
        <v>7436523</v>
      </c>
      <c r="K8" s="130">
        <v>20859300</v>
      </c>
      <c r="L8" s="130">
        <v>126</v>
      </c>
      <c r="M8" s="131">
        <v>81398</v>
      </c>
      <c r="N8" s="132"/>
    </row>
    <row r="9" spans="1:14" s="133" customFormat="1" ht="29.25" customHeight="1">
      <c r="A9" s="40" t="s">
        <v>0</v>
      </c>
      <c r="B9" s="130">
        <v>101673848</v>
      </c>
      <c r="C9" s="130">
        <v>0</v>
      </c>
      <c r="D9" s="130">
        <v>1640305</v>
      </c>
      <c r="E9" s="130">
        <v>47434836</v>
      </c>
      <c r="F9" s="130">
        <v>0</v>
      </c>
      <c r="G9" s="130">
        <v>1805905</v>
      </c>
      <c r="H9" s="130">
        <v>20806930</v>
      </c>
      <c r="I9" s="130">
        <v>13791761</v>
      </c>
      <c r="J9" s="130">
        <v>19848402</v>
      </c>
      <c r="K9" s="130">
        <v>54447093</v>
      </c>
      <c r="L9" s="130">
        <v>184</v>
      </c>
      <c r="M9" s="131">
        <v>298759</v>
      </c>
      <c r="N9" s="132"/>
    </row>
    <row r="10" spans="1:14" s="133" customFormat="1" ht="29.25" customHeight="1">
      <c r="A10" s="40" t="s">
        <v>1</v>
      </c>
      <c r="B10" s="130">
        <v>65414178</v>
      </c>
      <c r="C10" s="130">
        <v>0</v>
      </c>
      <c r="D10" s="130">
        <v>2667578</v>
      </c>
      <c r="E10" s="130">
        <v>34142895</v>
      </c>
      <c r="F10" s="130">
        <v>0</v>
      </c>
      <c r="G10" s="130">
        <v>3367082</v>
      </c>
      <c r="H10" s="130">
        <v>25768927</v>
      </c>
      <c r="I10" s="130">
        <v>17396937</v>
      </c>
      <c r="J10" s="130">
        <v>26192163</v>
      </c>
      <c r="K10" s="130">
        <v>69358027</v>
      </c>
      <c r="L10" s="130">
        <v>766</v>
      </c>
      <c r="M10" s="131">
        <v>350432</v>
      </c>
      <c r="N10" s="132"/>
    </row>
    <row r="11" spans="1:14" s="133" customFormat="1" ht="29.25" customHeight="1">
      <c r="A11" s="135" t="s">
        <v>108</v>
      </c>
      <c r="B11" s="136">
        <v>43897470</v>
      </c>
      <c r="C11" s="136">
        <v>0</v>
      </c>
      <c r="D11" s="136">
        <v>63358</v>
      </c>
      <c r="E11" s="136">
        <v>20660789</v>
      </c>
      <c r="F11" s="136">
        <v>0</v>
      </c>
      <c r="G11" s="136">
        <v>146965</v>
      </c>
      <c r="H11" s="136">
        <v>4459573</v>
      </c>
      <c r="I11" s="136">
        <v>4833721</v>
      </c>
      <c r="J11" s="136">
        <v>7122657</v>
      </c>
      <c r="K11" s="136">
        <v>16415951</v>
      </c>
      <c r="L11" s="136">
        <v>0</v>
      </c>
      <c r="M11" s="137">
        <v>72584</v>
      </c>
      <c r="N11" s="132"/>
    </row>
    <row r="12" spans="1:14" s="133" customFormat="1" ht="29.25" customHeight="1">
      <c r="A12" s="138" t="s">
        <v>109</v>
      </c>
      <c r="B12" s="130">
        <v>61319343</v>
      </c>
      <c r="C12" s="130">
        <v>0</v>
      </c>
      <c r="D12" s="130">
        <v>305714</v>
      </c>
      <c r="E12" s="130">
        <v>25408915</v>
      </c>
      <c r="F12" s="130">
        <v>0</v>
      </c>
      <c r="G12" s="130">
        <v>852393</v>
      </c>
      <c r="H12" s="130">
        <v>5275518</v>
      </c>
      <c r="I12" s="130">
        <v>5545425</v>
      </c>
      <c r="J12" s="130">
        <v>5522787</v>
      </c>
      <c r="K12" s="130">
        <v>16343730</v>
      </c>
      <c r="L12" s="130">
        <v>50</v>
      </c>
      <c r="M12" s="131">
        <v>109407</v>
      </c>
      <c r="N12" s="132"/>
    </row>
    <row r="13" spans="1:14" s="133" customFormat="1" ht="29.25" customHeight="1">
      <c r="A13" s="40" t="s">
        <v>2</v>
      </c>
      <c r="B13" s="130">
        <v>71668753</v>
      </c>
      <c r="C13" s="130">
        <v>0</v>
      </c>
      <c r="D13" s="130">
        <v>2344</v>
      </c>
      <c r="E13" s="130">
        <v>24350986</v>
      </c>
      <c r="F13" s="130">
        <v>0</v>
      </c>
      <c r="G13" s="130">
        <v>6232</v>
      </c>
      <c r="H13" s="130">
        <v>3516286</v>
      </c>
      <c r="I13" s="130">
        <v>5623965</v>
      </c>
      <c r="J13" s="130">
        <v>4021996</v>
      </c>
      <c r="K13" s="130">
        <v>13162247</v>
      </c>
      <c r="L13" s="130">
        <v>30</v>
      </c>
      <c r="M13" s="131">
        <v>1107542</v>
      </c>
      <c r="N13" s="132"/>
    </row>
    <row r="14" spans="1:14" s="133" customFormat="1" ht="29.25" customHeight="1">
      <c r="A14" s="40" t="s">
        <v>3</v>
      </c>
      <c r="B14" s="130">
        <v>29837357</v>
      </c>
      <c r="C14" s="130">
        <v>0</v>
      </c>
      <c r="D14" s="130">
        <v>1800</v>
      </c>
      <c r="E14" s="130">
        <v>11541925</v>
      </c>
      <c r="F14" s="130">
        <v>0</v>
      </c>
      <c r="G14" s="130">
        <v>27556</v>
      </c>
      <c r="H14" s="130">
        <v>2739488</v>
      </c>
      <c r="I14" s="130">
        <v>3988818</v>
      </c>
      <c r="J14" s="130">
        <v>4068242</v>
      </c>
      <c r="K14" s="130">
        <v>10796548</v>
      </c>
      <c r="L14" s="130">
        <v>3</v>
      </c>
      <c r="M14" s="131">
        <v>343990</v>
      </c>
      <c r="N14" s="132"/>
    </row>
    <row r="15" spans="1:14" s="133" customFormat="1" ht="29.25" customHeight="1">
      <c r="A15" s="134" t="s">
        <v>110</v>
      </c>
      <c r="B15" s="130">
        <v>37785083</v>
      </c>
      <c r="C15" s="130">
        <v>0</v>
      </c>
      <c r="D15" s="130">
        <v>41275</v>
      </c>
      <c r="E15" s="130">
        <v>56046704</v>
      </c>
      <c r="F15" s="130">
        <v>0</v>
      </c>
      <c r="G15" s="130">
        <v>117153</v>
      </c>
      <c r="H15" s="130">
        <v>3829298</v>
      </c>
      <c r="I15" s="130">
        <v>6052257</v>
      </c>
      <c r="J15" s="130">
        <v>6734987</v>
      </c>
      <c r="K15" s="130">
        <v>16616542</v>
      </c>
      <c r="L15" s="130">
        <v>56</v>
      </c>
      <c r="M15" s="131">
        <v>103077</v>
      </c>
      <c r="N15" s="132"/>
    </row>
    <row r="16" spans="1:14" s="133" customFormat="1" ht="29.25" customHeight="1">
      <c r="A16" s="135" t="s">
        <v>111</v>
      </c>
      <c r="B16" s="136">
        <v>33045613</v>
      </c>
      <c r="C16" s="136">
        <v>0</v>
      </c>
      <c r="D16" s="136">
        <v>27760</v>
      </c>
      <c r="E16" s="136">
        <v>50000170</v>
      </c>
      <c r="F16" s="136">
        <v>0</v>
      </c>
      <c r="G16" s="136">
        <v>104671</v>
      </c>
      <c r="H16" s="136">
        <v>2912240</v>
      </c>
      <c r="I16" s="136">
        <v>4025522</v>
      </c>
      <c r="J16" s="136">
        <v>6662920</v>
      </c>
      <c r="K16" s="136">
        <v>13600682</v>
      </c>
      <c r="L16" s="136">
        <v>127</v>
      </c>
      <c r="M16" s="137">
        <v>146396</v>
      </c>
      <c r="N16" s="132"/>
    </row>
    <row r="17" spans="1:14" s="133" customFormat="1" ht="29.25" customHeight="1">
      <c r="A17" s="134" t="s">
        <v>112</v>
      </c>
      <c r="B17" s="130">
        <v>64921096</v>
      </c>
      <c r="C17" s="130">
        <v>0</v>
      </c>
      <c r="D17" s="130">
        <v>86787</v>
      </c>
      <c r="E17" s="130">
        <v>24733891</v>
      </c>
      <c r="F17" s="130">
        <v>0</v>
      </c>
      <c r="G17" s="130">
        <v>159419</v>
      </c>
      <c r="H17" s="130">
        <v>4976064</v>
      </c>
      <c r="I17" s="130">
        <v>6101949</v>
      </c>
      <c r="J17" s="130">
        <v>8340062</v>
      </c>
      <c r="K17" s="130">
        <v>19418075</v>
      </c>
      <c r="L17" s="130">
        <v>2</v>
      </c>
      <c r="M17" s="131">
        <v>155253</v>
      </c>
      <c r="N17" s="132"/>
    </row>
    <row r="18" spans="1:14" s="133" customFormat="1" ht="29.25" customHeight="1">
      <c r="A18" s="134" t="s">
        <v>113</v>
      </c>
      <c r="B18" s="130">
        <v>21130372</v>
      </c>
      <c r="C18" s="130">
        <v>0</v>
      </c>
      <c r="D18" s="130">
        <v>201107</v>
      </c>
      <c r="E18" s="130">
        <v>47004242</v>
      </c>
      <c r="F18" s="130">
        <v>0</v>
      </c>
      <c r="G18" s="130">
        <v>441783</v>
      </c>
      <c r="H18" s="130">
        <v>4311707</v>
      </c>
      <c r="I18" s="130">
        <v>6543936</v>
      </c>
      <c r="J18" s="130">
        <v>3495877</v>
      </c>
      <c r="K18" s="130">
        <v>14351520</v>
      </c>
      <c r="L18" s="130">
        <v>4</v>
      </c>
      <c r="M18" s="131">
        <v>144745</v>
      </c>
      <c r="N18" s="132"/>
    </row>
    <row r="19" spans="1:14" s="133" customFormat="1" ht="29.25" customHeight="1" thickBot="1">
      <c r="A19" s="134" t="s">
        <v>116</v>
      </c>
      <c r="B19" s="130">
        <v>18500974</v>
      </c>
      <c r="C19" s="130">
        <v>0</v>
      </c>
      <c r="D19" s="130">
        <v>12659</v>
      </c>
      <c r="E19" s="130">
        <v>12355450</v>
      </c>
      <c r="F19" s="130">
        <v>0</v>
      </c>
      <c r="G19" s="130">
        <v>18697</v>
      </c>
      <c r="H19" s="130">
        <v>1932793</v>
      </c>
      <c r="I19" s="130">
        <v>2511769</v>
      </c>
      <c r="J19" s="130">
        <v>3756785</v>
      </c>
      <c r="K19" s="130">
        <v>8201347</v>
      </c>
      <c r="L19" s="130">
        <v>3</v>
      </c>
      <c r="M19" s="131">
        <v>24114</v>
      </c>
      <c r="N19" s="132"/>
    </row>
    <row r="20" spans="1:14" s="133" customFormat="1" ht="29.25" customHeight="1" thickBot="1" thickTop="1">
      <c r="A20" s="139" t="s">
        <v>118</v>
      </c>
      <c r="B20" s="140">
        <f>SUM(B7:B19)</f>
        <v>642455460</v>
      </c>
      <c r="C20" s="140">
        <f>SUM(C7:C19)</f>
        <v>0</v>
      </c>
      <c r="D20" s="140">
        <f aca="true" t="shared" si="0" ref="D20:M20">SUM(D7:D19)</f>
        <v>6424740</v>
      </c>
      <c r="E20" s="140">
        <f t="shared" si="0"/>
        <v>438336213</v>
      </c>
      <c r="F20" s="140">
        <f t="shared" si="0"/>
        <v>0</v>
      </c>
      <c r="G20" s="140">
        <f t="shared" si="0"/>
        <v>9612650</v>
      </c>
      <c r="H20" s="140">
        <f t="shared" si="0"/>
        <v>107542085</v>
      </c>
      <c r="I20" s="140">
        <f t="shared" si="0"/>
        <v>95504903</v>
      </c>
      <c r="J20" s="140">
        <f t="shared" si="0"/>
        <v>114739899</v>
      </c>
      <c r="K20" s="140">
        <f t="shared" si="0"/>
        <v>317786887</v>
      </c>
      <c r="L20" s="140">
        <f t="shared" si="0"/>
        <v>2121</v>
      </c>
      <c r="M20" s="141">
        <f t="shared" si="0"/>
        <v>3095221</v>
      </c>
      <c r="N20" s="132"/>
    </row>
    <row r="21" spans="1:14" s="133" customFormat="1" ht="29.25" customHeight="1" thickTop="1">
      <c r="A21" s="40" t="s">
        <v>89</v>
      </c>
      <c r="B21" s="130">
        <v>6016341</v>
      </c>
      <c r="C21" s="130">
        <v>0</v>
      </c>
      <c r="D21" s="130">
        <v>73017</v>
      </c>
      <c r="E21" s="130">
        <v>6924311</v>
      </c>
      <c r="F21" s="130">
        <v>0</v>
      </c>
      <c r="G21" s="130">
        <v>155082</v>
      </c>
      <c r="H21" s="130">
        <v>820270</v>
      </c>
      <c r="I21" s="130">
        <v>1322768</v>
      </c>
      <c r="J21" s="130">
        <v>682592</v>
      </c>
      <c r="K21" s="130">
        <v>2825630</v>
      </c>
      <c r="L21" s="130">
        <v>0</v>
      </c>
      <c r="M21" s="131">
        <v>11686</v>
      </c>
      <c r="N21" s="132"/>
    </row>
    <row r="22" spans="1:14" s="133" customFormat="1" ht="29.25" customHeight="1">
      <c r="A22" s="40" t="s">
        <v>4</v>
      </c>
      <c r="B22" s="130">
        <v>5869063</v>
      </c>
      <c r="C22" s="130">
        <v>0</v>
      </c>
      <c r="D22" s="130">
        <v>25457</v>
      </c>
      <c r="E22" s="130">
        <v>6374599</v>
      </c>
      <c r="F22" s="130">
        <v>0</v>
      </c>
      <c r="G22" s="130">
        <v>75968</v>
      </c>
      <c r="H22" s="130">
        <v>646126</v>
      </c>
      <c r="I22" s="130">
        <v>1394470</v>
      </c>
      <c r="J22" s="130">
        <v>586487</v>
      </c>
      <c r="K22" s="130">
        <v>2627083</v>
      </c>
      <c r="L22" s="130">
        <v>0</v>
      </c>
      <c r="M22" s="131">
        <v>10799</v>
      </c>
      <c r="N22" s="132"/>
    </row>
    <row r="23" spans="1:14" s="133" customFormat="1" ht="29.25" customHeight="1">
      <c r="A23" s="40" t="s">
        <v>5</v>
      </c>
      <c r="B23" s="130">
        <v>8196823</v>
      </c>
      <c r="C23" s="130">
        <v>0</v>
      </c>
      <c r="D23" s="130">
        <v>0</v>
      </c>
      <c r="E23" s="130">
        <v>13971806</v>
      </c>
      <c r="F23" s="130">
        <v>0</v>
      </c>
      <c r="G23" s="130">
        <v>1241</v>
      </c>
      <c r="H23" s="130">
        <v>1082518</v>
      </c>
      <c r="I23" s="130">
        <v>1211903</v>
      </c>
      <c r="J23" s="130">
        <v>1828184</v>
      </c>
      <c r="K23" s="130">
        <v>4122605</v>
      </c>
      <c r="L23" s="130">
        <v>0</v>
      </c>
      <c r="M23" s="131">
        <v>8736</v>
      </c>
      <c r="N23" s="132"/>
    </row>
    <row r="24" spans="1:14" s="133" customFormat="1" ht="29.25" customHeight="1">
      <c r="A24" s="40" t="s">
        <v>6</v>
      </c>
      <c r="B24" s="130">
        <v>13284019</v>
      </c>
      <c r="C24" s="130">
        <v>0</v>
      </c>
      <c r="D24" s="130">
        <v>8929</v>
      </c>
      <c r="E24" s="130">
        <v>4698772</v>
      </c>
      <c r="F24" s="130">
        <v>0</v>
      </c>
      <c r="G24" s="130">
        <v>23795</v>
      </c>
      <c r="H24" s="130">
        <v>620082</v>
      </c>
      <c r="I24" s="130">
        <v>1256836</v>
      </c>
      <c r="J24" s="130">
        <v>782870</v>
      </c>
      <c r="K24" s="130">
        <v>2659788</v>
      </c>
      <c r="L24" s="130">
        <v>40</v>
      </c>
      <c r="M24" s="131">
        <v>74848</v>
      </c>
      <c r="N24" s="132"/>
    </row>
    <row r="25" spans="1:15" s="142" customFormat="1" ht="29.25" customHeight="1">
      <c r="A25" s="51" t="s">
        <v>7</v>
      </c>
      <c r="B25" s="136">
        <v>11110868</v>
      </c>
      <c r="C25" s="136">
        <v>0</v>
      </c>
      <c r="D25" s="136">
        <v>288968</v>
      </c>
      <c r="E25" s="136">
        <v>4028174</v>
      </c>
      <c r="F25" s="136">
        <v>0</v>
      </c>
      <c r="G25" s="136">
        <v>221911</v>
      </c>
      <c r="H25" s="136">
        <v>829688</v>
      </c>
      <c r="I25" s="136">
        <v>853690</v>
      </c>
      <c r="J25" s="136">
        <v>1652636</v>
      </c>
      <c r="K25" s="136">
        <v>3336014</v>
      </c>
      <c r="L25" s="136">
        <v>4</v>
      </c>
      <c r="M25" s="137">
        <v>33761</v>
      </c>
      <c r="N25" s="132"/>
      <c r="O25" s="133"/>
    </row>
    <row r="26" spans="1:14" s="133" customFormat="1" ht="29.25" customHeight="1">
      <c r="A26" s="40" t="s">
        <v>8</v>
      </c>
      <c r="B26" s="130">
        <v>11725608</v>
      </c>
      <c r="C26" s="130">
        <v>0</v>
      </c>
      <c r="D26" s="130">
        <v>0</v>
      </c>
      <c r="E26" s="130">
        <v>4690081</v>
      </c>
      <c r="F26" s="130">
        <v>0</v>
      </c>
      <c r="G26" s="130">
        <v>0</v>
      </c>
      <c r="H26" s="130">
        <v>475788</v>
      </c>
      <c r="I26" s="130">
        <v>920866</v>
      </c>
      <c r="J26" s="130">
        <v>795846</v>
      </c>
      <c r="K26" s="130">
        <v>2192500</v>
      </c>
      <c r="L26" s="130">
        <v>55</v>
      </c>
      <c r="M26" s="131">
        <v>129430</v>
      </c>
      <c r="N26" s="132"/>
    </row>
    <row r="27" spans="1:14" s="133" customFormat="1" ht="29.25" customHeight="1">
      <c r="A27" s="40" t="s">
        <v>9</v>
      </c>
      <c r="B27" s="130">
        <v>8210459</v>
      </c>
      <c r="C27" s="130">
        <v>0</v>
      </c>
      <c r="D27" s="130">
        <v>0</v>
      </c>
      <c r="E27" s="130">
        <v>13198186</v>
      </c>
      <c r="F27" s="130">
        <v>0</v>
      </c>
      <c r="G27" s="130">
        <v>0</v>
      </c>
      <c r="H27" s="130">
        <v>502087</v>
      </c>
      <c r="I27" s="130">
        <v>933295</v>
      </c>
      <c r="J27" s="130">
        <v>578763</v>
      </c>
      <c r="K27" s="130">
        <v>2014145</v>
      </c>
      <c r="L27" s="130">
        <v>515</v>
      </c>
      <c r="M27" s="131">
        <v>302038</v>
      </c>
      <c r="N27" s="132"/>
    </row>
    <row r="28" spans="1:14" s="133" customFormat="1" ht="29.25" customHeight="1">
      <c r="A28" s="40" t="s">
        <v>10</v>
      </c>
      <c r="B28" s="130">
        <v>0</v>
      </c>
      <c r="C28" s="130">
        <v>0</v>
      </c>
      <c r="D28" s="130">
        <v>0</v>
      </c>
      <c r="E28" s="130">
        <v>874450</v>
      </c>
      <c r="F28" s="130">
        <v>0</v>
      </c>
      <c r="G28" s="130">
        <v>0</v>
      </c>
      <c r="H28" s="130">
        <v>31968</v>
      </c>
      <c r="I28" s="130">
        <v>23619</v>
      </c>
      <c r="J28" s="130">
        <v>79092</v>
      </c>
      <c r="K28" s="130">
        <v>134679</v>
      </c>
      <c r="L28" s="130">
        <v>0</v>
      </c>
      <c r="M28" s="131">
        <v>155123</v>
      </c>
      <c r="N28" s="132"/>
    </row>
    <row r="29" spans="1:14" s="133" customFormat="1" ht="29.25" customHeight="1">
      <c r="A29" s="40" t="s">
        <v>11</v>
      </c>
      <c r="B29" s="130">
        <v>5839519</v>
      </c>
      <c r="C29" s="130">
        <v>0</v>
      </c>
      <c r="D29" s="130">
        <v>0</v>
      </c>
      <c r="E29" s="130">
        <v>2393176</v>
      </c>
      <c r="F29" s="130">
        <v>0</v>
      </c>
      <c r="G29" s="130">
        <v>0</v>
      </c>
      <c r="H29" s="130">
        <v>391266</v>
      </c>
      <c r="I29" s="130">
        <v>706785</v>
      </c>
      <c r="J29" s="130">
        <v>277418</v>
      </c>
      <c r="K29" s="130">
        <v>1375469</v>
      </c>
      <c r="L29" s="130">
        <v>0</v>
      </c>
      <c r="M29" s="131">
        <v>1147863</v>
      </c>
      <c r="N29" s="132"/>
    </row>
    <row r="30" spans="1:15" s="142" customFormat="1" ht="29.25" customHeight="1">
      <c r="A30" s="51" t="s">
        <v>117</v>
      </c>
      <c r="B30" s="136">
        <v>15912564</v>
      </c>
      <c r="C30" s="136">
        <v>0</v>
      </c>
      <c r="D30" s="136">
        <v>32754</v>
      </c>
      <c r="E30" s="136">
        <v>11886386</v>
      </c>
      <c r="F30" s="136">
        <v>0</v>
      </c>
      <c r="G30" s="136">
        <v>39621</v>
      </c>
      <c r="H30" s="136">
        <v>1288903</v>
      </c>
      <c r="I30" s="136">
        <v>2204019</v>
      </c>
      <c r="J30" s="136">
        <v>1453047</v>
      </c>
      <c r="K30" s="136">
        <v>4945969</v>
      </c>
      <c r="L30" s="136">
        <v>75</v>
      </c>
      <c r="M30" s="137">
        <v>52178</v>
      </c>
      <c r="N30" s="132"/>
      <c r="O30" s="133"/>
    </row>
    <row r="31" spans="1:14" s="133" customFormat="1" ht="29.25" customHeight="1">
      <c r="A31" s="40" t="s">
        <v>12</v>
      </c>
      <c r="B31" s="130">
        <v>3086171</v>
      </c>
      <c r="C31" s="130">
        <v>0</v>
      </c>
      <c r="D31" s="130">
        <v>0</v>
      </c>
      <c r="E31" s="130">
        <v>3019687</v>
      </c>
      <c r="F31" s="130">
        <v>0</v>
      </c>
      <c r="G31" s="130">
        <v>0</v>
      </c>
      <c r="H31" s="130">
        <v>203689</v>
      </c>
      <c r="I31" s="130">
        <v>361004</v>
      </c>
      <c r="J31" s="130">
        <v>858708</v>
      </c>
      <c r="K31" s="130">
        <v>1423401</v>
      </c>
      <c r="L31" s="130">
        <v>68</v>
      </c>
      <c r="M31" s="131">
        <v>448865</v>
      </c>
      <c r="N31" s="132"/>
    </row>
    <row r="32" spans="1:14" s="133" customFormat="1" ht="29.25" customHeight="1">
      <c r="A32" s="40" t="s">
        <v>13</v>
      </c>
      <c r="B32" s="130">
        <v>11667403</v>
      </c>
      <c r="C32" s="130">
        <v>0</v>
      </c>
      <c r="D32" s="130">
        <v>0</v>
      </c>
      <c r="E32" s="130">
        <v>10220872</v>
      </c>
      <c r="F32" s="130">
        <v>0</v>
      </c>
      <c r="G32" s="130">
        <v>0</v>
      </c>
      <c r="H32" s="130">
        <v>544250</v>
      </c>
      <c r="I32" s="130">
        <v>1004083</v>
      </c>
      <c r="J32" s="130">
        <v>558900</v>
      </c>
      <c r="K32" s="130">
        <v>2107233</v>
      </c>
      <c r="L32" s="130">
        <v>3</v>
      </c>
      <c r="M32" s="131">
        <v>52303</v>
      </c>
      <c r="N32" s="132"/>
    </row>
    <row r="33" spans="1:14" s="133" customFormat="1" ht="29.25" customHeight="1">
      <c r="A33" s="40" t="s">
        <v>14</v>
      </c>
      <c r="B33" s="130">
        <v>6376386</v>
      </c>
      <c r="C33" s="130">
        <v>0</v>
      </c>
      <c r="D33" s="130">
        <v>0</v>
      </c>
      <c r="E33" s="130">
        <v>3150397</v>
      </c>
      <c r="F33" s="130">
        <v>0</v>
      </c>
      <c r="G33" s="130">
        <v>0</v>
      </c>
      <c r="H33" s="130">
        <v>248683</v>
      </c>
      <c r="I33" s="130">
        <v>458324</v>
      </c>
      <c r="J33" s="130">
        <v>848428</v>
      </c>
      <c r="K33" s="130">
        <v>1555435</v>
      </c>
      <c r="L33" s="130">
        <v>3</v>
      </c>
      <c r="M33" s="131">
        <v>91260</v>
      </c>
      <c r="N33" s="132"/>
    </row>
    <row r="34" spans="1:14" s="133" customFormat="1" ht="29.25" customHeight="1">
      <c r="A34" s="40" t="s">
        <v>15</v>
      </c>
      <c r="B34" s="130">
        <v>27808797</v>
      </c>
      <c r="C34" s="130">
        <v>0</v>
      </c>
      <c r="D34" s="130">
        <v>4128</v>
      </c>
      <c r="E34" s="130">
        <v>7035757</v>
      </c>
      <c r="F34" s="130">
        <v>0</v>
      </c>
      <c r="G34" s="130">
        <v>10521</v>
      </c>
      <c r="H34" s="130">
        <v>1002315</v>
      </c>
      <c r="I34" s="130">
        <v>1543875</v>
      </c>
      <c r="J34" s="130">
        <v>2810636</v>
      </c>
      <c r="K34" s="130">
        <v>5356826</v>
      </c>
      <c r="L34" s="130">
        <v>708</v>
      </c>
      <c r="M34" s="131">
        <v>240185</v>
      </c>
      <c r="N34" s="132"/>
    </row>
    <row r="35" spans="1:15" s="142" customFormat="1" ht="29.25" customHeight="1">
      <c r="A35" s="51" t="s">
        <v>16</v>
      </c>
      <c r="B35" s="136">
        <v>29883326</v>
      </c>
      <c r="C35" s="136">
        <v>0</v>
      </c>
      <c r="D35" s="136">
        <v>0</v>
      </c>
      <c r="E35" s="136">
        <v>7611627</v>
      </c>
      <c r="F35" s="136">
        <v>0</v>
      </c>
      <c r="G35" s="136">
        <v>0</v>
      </c>
      <c r="H35" s="136">
        <v>1082903</v>
      </c>
      <c r="I35" s="136">
        <v>1526959</v>
      </c>
      <c r="J35" s="136">
        <v>1774458</v>
      </c>
      <c r="K35" s="136">
        <v>4384320</v>
      </c>
      <c r="L35" s="136">
        <v>8</v>
      </c>
      <c r="M35" s="137">
        <v>25278</v>
      </c>
      <c r="N35" s="132"/>
      <c r="O35" s="133"/>
    </row>
    <row r="36" spans="1:14" s="133" customFormat="1" ht="29.25" customHeight="1">
      <c r="A36" s="40" t="s">
        <v>17</v>
      </c>
      <c r="B36" s="130">
        <v>10261715</v>
      </c>
      <c r="C36" s="130">
        <v>0</v>
      </c>
      <c r="D36" s="130">
        <v>0</v>
      </c>
      <c r="E36" s="130">
        <v>929222</v>
      </c>
      <c r="F36" s="130">
        <v>0</v>
      </c>
      <c r="G36" s="130">
        <v>0</v>
      </c>
      <c r="H36" s="130">
        <v>196577</v>
      </c>
      <c r="I36" s="130">
        <v>336428</v>
      </c>
      <c r="J36" s="130">
        <v>452710</v>
      </c>
      <c r="K36" s="130">
        <v>985715</v>
      </c>
      <c r="L36" s="130">
        <v>0</v>
      </c>
      <c r="M36" s="131">
        <v>0</v>
      </c>
      <c r="N36" s="132"/>
    </row>
    <row r="37" spans="1:14" s="133" customFormat="1" ht="29.25" customHeight="1">
      <c r="A37" s="40" t="s">
        <v>18</v>
      </c>
      <c r="B37" s="130">
        <v>5122084</v>
      </c>
      <c r="C37" s="130">
        <v>0</v>
      </c>
      <c r="D37" s="130">
        <v>0</v>
      </c>
      <c r="E37" s="130">
        <v>7158978</v>
      </c>
      <c r="F37" s="130">
        <v>0</v>
      </c>
      <c r="G37" s="130">
        <v>0</v>
      </c>
      <c r="H37" s="130">
        <v>259424</v>
      </c>
      <c r="I37" s="130">
        <v>355931</v>
      </c>
      <c r="J37" s="130">
        <v>307599</v>
      </c>
      <c r="K37" s="130">
        <v>922954</v>
      </c>
      <c r="L37" s="130">
        <v>32</v>
      </c>
      <c r="M37" s="131">
        <v>217195</v>
      </c>
      <c r="N37" s="132"/>
    </row>
    <row r="38" spans="1:14" s="133" customFormat="1" ht="29.25" customHeight="1">
      <c r="A38" s="40" t="s">
        <v>19</v>
      </c>
      <c r="B38" s="130">
        <v>951258</v>
      </c>
      <c r="C38" s="130">
        <v>0</v>
      </c>
      <c r="D38" s="130">
        <v>0</v>
      </c>
      <c r="E38" s="130">
        <v>2574199</v>
      </c>
      <c r="F38" s="130">
        <v>0</v>
      </c>
      <c r="G38" s="130">
        <v>0</v>
      </c>
      <c r="H38" s="130">
        <v>158440</v>
      </c>
      <c r="I38" s="130">
        <v>280652</v>
      </c>
      <c r="J38" s="130">
        <v>104154</v>
      </c>
      <c r="K38" s="130">
        <v>543246</v>
      </c>
      <c r="L38" s="130">
        <v>0</v>
      </c>
      <c r="M38" s="131">
        <v>155698</v>
      </c>
      <c r="N38" s="132"/>
    </row>
    <row r="39" spans="1:14" s="133" customFormat="1" ht="29.25" customHeight="1">
      <c r="A39" s="40" t="s">
        <v>20</v>
      </c>
      <c r="B39" s="130">
        <v>2869544</v>
      </c>
      <c r="C39" s="130">
        <v>0</v>
      </c>
      <c r="D39" s="130">
        <v>0</v>
      </c>
      <c r="E39" s="130">
        <v>5128412</v>
      </c>
      <c r="F39" s="130">
        <v>0</v>
      </c>
      <c r="G39" s="130">
        <v>0</v>
      </c>
      <c r="H39" s="130">
        <v>276015</v>
      </c>
      <c r="I39" s="130">
        <v>464663</v>
      </c>
      <c r="J39" s="130">
        <v>94506</v>
      </c>
      <c r="K39" s="130">
        <v>835184</v>
      </c>
      <c r="L39" s="130">
        <v>34</v>
      </c>
      <c r="M39" s="131">
        <v>272029</v>
      </c>
      <c r="N39" s="132"/>
    </row>
    <row r="40" spans="1:15" s="142" customFormat="1" ht="29.25" customHeight="1">
      <c r="A40" s="51" t="s">
        <v>21</v>
      </c>
      <c r="B40" s="136">
        <v>3604755</v>
      </c>
      <c r="C40" s="136">
        <v>0</v>
      </c>
      <c r="D40" s="136">
        <v>0</v>
      </c>
      <c r="E40" s="136">
        <v>2915185</v>
      </c>
      <c r="F40" s="136">
        <v>0</v>
      </c>
      <c r="G40" s="136">
        <v>0</v>
      </c>
      <c r="H40" s="136">
        <v>143774</v>
      </c>
      <c r="I40" s="136">
        <v>203951</v>
      </c>
      <c r="J40" s="136">
        <v>120105</v>
      </c>
      <c r="K40" s="136">
        <v>467830</v>
      </c>
      <c r="L40" s="136">
        <v>0</v>
      </c>
      <c r="M40" s="137">
        <v>60560</v>
      </c>
      <c r="N40" s="132"/>
      <c r="O40" s="133"/>
    </row>
    <row r="41" spans="1:14" s="133" customFormat="1" ht="29.25" customHeight="1">
      <c r="A41" s="134" t="s">
        <v>114</v>
      </c>
      <c r="B41" s="130">
        <v>34513819</v>
      </c>
      <c r="C41" s="130">
        <v>0</v>
      </c>
      <c r="D41" s="130">
        <v>52158</v>
      </c>
      <c r="E41" s="130">
        <v>13046840</v>
      </c>
      <c r="F41" s="130">
        <v>0</v>
      </c>
      <c r="G41" s="130">
        <v>60192</v>
      </c>
      <c r="H41" s="130">
        <v>1434455</v>
      </c>
      <c r="I41" s="130">
        <v>3013454</v>
      </c>
      <c r="J41" s="130">
        <v>1326716</v>
      </c>
      <c r="K41" s="130">
        <v>5774625</v>
      </c>
      <c r="L41" s="130">
        <v>0</v>
      </c>
      <c r="M41" s="131">
        <v>37594</v>
      </c>
      <c r="N41" s="132"/>
    </row>
    <row r="42" spans="1:14" s="133" customFormat="1" ht="29.25" customHeight="1">
      <c r="A42" s="40" t="s">
        <v>22</v>
      </c>
      <c r="B42" s="130">
        <v>12922419</v>
      </c>
      <c r="C42" s="130">
        <v>0</v>
      </c>
      <c r="D42" s="130">
        <v>1098</v>
      </c>
      <c r="E42" s="130">
        <v>7718595</v>
      </c>
      <c r="F42" s="130">
        <v>0</v>
      </c>
      <c r="G42" s="130">
        <v>11326</v>
      </c>
      <c r="H42" s="130">
        <v>1435074</v>
      </c>
      <c r="I42" s="130">
        <v>1833091</v>
      </c>
      <c r="J42" s="130">
        <v>3431890</v>
      </c>
      <c r="K42" s="130">
        <v>6700055</v>
      </c>
      <c r="L42" s="130">
        <v>95</v>
      </c>
      <c r="M42" s="131">
        <v>56418</v>
      </c>
      <c r="N42" s="132"/>
    </row>
    <row r="43" spans="1:14" s="133" customFormat="1" ht="29.25" customHeight="1">
      <c r="A43" s="40" t="s">
        <v>23</v>
      </c>
      <c r="B43" s="130">
        <v>9398142</v>
      </c>
      <c r="C43" s="130">
        <v>0</v>
      </c>
      <c r="D43" s="130">
        <v>2590</v>
      </c>
      <c r="E43" s="130">
        <v>4477198</v>
      </c>
      <c r="F43" s="130">
        <v>0</v>
      </c>
      <c r="G43" s="130">
        <v>6550</v>
      </c>
      <c r="H43" s="130">
        <v>437682</v>
      </c>
      <c r="I43" s="130">
        <v>684167</v>
      </c>
      <c r="J43" s="130">
        <v>1916039</v>
      </c>
      <c r="K43" s="130">
        <v>3037888</v>
      </c>
      <c r="L43" s="130">
        <v>0</v>
      </c>
      <c r="M43" s="131">
        <v>0</v>
      </c>
      <c r="N43" s="132"/>
    </row>
    <row r="44" spans="1:14" s="133" customFormat="1" ht="29.25" customHeight="1">
      <c r="A44" s="40" t="s">
        <v>24</v>
      </c>
      <c r="B44" s="130">
        <v>6047931</v>
      </c>
      <c r="C44" s="130">
        <v>0</v>
      </c>
      <c r="D44" s="130">
        <v>0</v>
      </c>
      <c r="E44" s="130">
        <v>4025999</v>
      </c>
      <c r="F44" s="130">
        <v>0</v>
      </c>
      <c r="G44" s="130">
        <v>0</v>
      </c>
      <c r="H44" s="130">
        <v>297102</v>
      </c>
      <c r="I44" s="130">
        <v>655072</v>
      </c>
      <c r="J44" s="130">
        <v>572956</v>
      </c>
      <c r="K44" s="130">
        <v>1525130</v>
      </c>
      <c r="L44" s="130">
        <v>0</v>
      </c>
      <c r="M44" s="131">
        <v>98</v>
      </c>
      <c r="N44" s="132"/>
    </row>
    <row r="45" spans="1:15" s="142" customFormat="1" ht="29.25" customHeight="1">
      <c r="A45" s="51" t="s">
        <v>25</v>
      </c>
      <c r="B45" s="136">
        <v>16115345</v>
      </c>
      <c r="C45" s="136">
        <v>0</v>
      </c>
      <c r="D45" s="136">
        <v>0</v>
      </c>
      <c r="E45" s="136">
        <v>12006153</v>
      </c>
      <c r="F45" s="136">
        <v>0</v>
      </c>
      <c r="G45" s="136">
        <v>21681</v>
      </c>
      <c r="H45" s="136">
        <v>1315164</v>
      </c>
      <c r="I45" s="136">
        <v>1490075</v>
      </c>
      <c r="J45" s="136">
        <v>2532606</v>
      </c>
      <c r="K45" s="136">
        <v>5337845</v>
      </c>
      <c r="L45" s="136">
        <v>85</v>
      </c>
      <c r="M45" s="137">
        <v>69381</v>
      </c>
      <c r="N45" s="132"/>
      <c r="O45" s="133"/>
    </row>
    <row r="46" spans="1:14" s="133" customFormat="1" ht="29.25" customHeight="1">
      <c r="A46" s="40" t="s">
        <v>26</v>
      </c>
      <c r="B46" s="130">
        <v>12418627</v>
      </c>
      <c r="C46" s="130">
        <v>0</v>
      </c>
      <c r="D46" s="130">
        <v>26050</v>
      </c>
      <c r="E46" s="130">
        <v>6705053</v>
      </c>
      <c r="F46" s="130">
        <v>0</v>
      </c>
      <c r="G46" s="130">
        <v>31218</v>
      </c>
      <c r="H46" s="130">
        <v>1054636</v>
      </c>
      <c r="I46" s="130">
        <v>1425905</v>
      </c>
      <c r="J46" s="130">
        <v>1493516</v>
      </c>
      <c r="K46" s="130">
        <v>3974057</v>
      </c>
      <c r="L46" s="130">
        <v>7</v>
      </c>
      <c r="M46" s="131">
        <v>11565</v>
      </c>
      <c r="N46" s="132"/>
    </row>
    <row r="47" spans="1:14" s="133" customFormat="1" ht="29.25" customHeight="1">
      <c r="A47" s="40" t="s">
        <v>27</v>
      </c>
      <c r="B47" s="130">
        <v>4938476</v>
      </c>
      <c r="C47" s="130">
        <v>0</v>
      </c>
      <c r="D47" s="130">
        <v>5773</v>
      </c>
      <c r="E47" s="130">
        <v>5122129</v>
      </c>
      <c r="F47" s="130">
        <v>0</v>
      </c>
      <c r="G47" s="130">
        <v>7079</v>
      </c>
      <c r="H47" s="130">
        <v>423831</v>
      </c>
      <c r="I47" s="130">
        <v>815996</v>
      </c>
      <c r="J47" s="130">
        <v>797176</v>
      </c>
      <c r="K47" s="130">
        <v>2037003</v>
      </c>
      <c r="L47" s="130">
        <v>3</v>
      </c>
      <c r="M47" s="131">
        <v>23045</v>
      </c>
      <c r="N47" s="132"/>
    </row>
    <row r="48" spans="1:14" s="133" customFormat="1" ht="29.25" customHeight="1">
      <c r="A48" s="40" t="s">
        <v>28</v>
      </c>
      <c r="B48" s="130">
        <v>10326048</v>
      </c>
      <c r="C48" s="130">
        <v>0</v>
      </c>
      <c r="D48" s="130">
        <v>5115</v>
      </c>
      <c r="E48" s="130">
        <v>8294819</v>
      </c>
      <c r="F48" s="130">
        <v>0</v>
      </c>
      <c r="G48" s="130">
        <v>2651</v>
      </c>
      <c r="H48" s="130">
        <v>702234</v>
      </c>
      <c r="I48" s="130">
        <v>1324787</v>
      </c>
      <c r="J48" s="130">
        <v>519439</v>
      </c>
      <c r="K48" s="130">
        <v>2546460</v>
      </c>
      <c r="L48" s="130">
        <v>123</v>
      </c>
      <c r="M48" s="131">
        <v>23229</v>
      </c>
      <c r="N48" s="132"/>
    </row>
    <row r="49" spans="1:14" s="133" customFormat="1" ht="29.25" customHeight="1">
      <c r="A49" s="40" t="s">
        <v>29</v>
      </c>
      <c r="B49" s="130">
        <v>8045233</v>
      </c>
      <c r="C49" s="130">
        <v>0</v>
      </c>
      <c r="D49" s="130">
        <v>0</v>
      </c>
      <c r="E49" s="130">
        <v>4351353</v>
      </c>
      <c r="F49" s="130">
        <v>0</v>
      </c>
      <c r="G49" s="130">
        <v>0</v>
      </c>
      <c r="H49" s="130">
        <v>243629</v>
      </c>
      <c r="I49" s="130">
        <v>675484</v>
      </c>
      <c r="J49" s="130">
        <v>202665</v>
      </c>
      <c r="K49" s="130">
        <v>1121778</v>
      </c>
      <c r="L49" s="130">
        <v>5</v>
      </c>
      <c r="M49" s="131">
        <v>3896</v>
      </c>
      <c r="N49" s="132"/>
    </row>
    <row r="50" spans="1:15" s="142" customFormat="1" ht="29.25" customHeight="1">
      <c r="A50" s="51" t="s">
        <v>30</v>
      </c>
      <c r="B50" s="136">
        <v>14533891</v>
      </c>
      <c r="C50" s="136">
        <v>0</v>
      </c>
      <c r="D50" s="136">
        <v>1829</v>
      </c>
      <c r="E50" s="136">
        <v>17303894</v>
      </c>
      <c r="F50" s="136">
        <v>0</v>
      </c>
      <c r="G50" s="136">
        <v>2425</v>
      </c>
      <c r="H50" s="136">
        <v>1253539</v>
      </c>
      <c r="I50" s="136">
        <v>1737588</v>
      </c>
      <c r="J50" s="136">
        <v>1440446</v>
      </c>
      <c r="K50" s="136">
        <v>4431573</v>
      </c>
      <c r="L50" s="136">
        <v>33</v>
      </c>
      <c r="M50" s="137">
        <v>37942</v>
      </c>
      <c r="N50" s="132"/>
      <c r="O50" s="133"/>
    </row>
    <row r="51" spans="1:14" s="133" customFormat="1" ht="29.25" customHeight="1">
      <c r="A51" s="40" t="s">
        <v>31</v>
      </c>
      <c r="B51" s="130">
        <v>5471870</v>
      </c>
      <c r="C51" s="130">
        <v>0</v>
      </c>
      <c r="D51" s="130">
        <v>1439</v>
      </c>
      <c r="E51" s="130">
        <v>7613908</v>
      </c>
      <c r="F51" s="130">
        <v>0</v>
      </c>
      <c r="G51" s="130">
        <v>6021</v>
      </c>
      <c r="H51" s="130">
        <v>408661</v>
      </c>
      <c r="I51" s="130">
        <v>931354</v>
      </c>
      <c r="J51" s="130">
        <v>744801</v>
      </c>
      <c r="K51" s="130">
        <v>2084816</v>
      </c>
      <c r="L51" s="130">
        <v>0</v>
      </c>
      <c r="M51" s="131">
        <v>14811</v>
      </c>
      <c r="N51" s="132"/>
    </row>
    <row r="52" spans="1:14" s="133" customFormat="1" ht="29.25" customHeight="1">
      <c r="A52" s="40" t="s">
        <v>32</v>
      </c>
      <c r="B52" s="130">
        <v>9854626</v>
      </c>
      <c r="C52" s="130">
        <v>0</v>
      </c>
      <c r="D52" s="130">
        <v>0</v>
      </c>
      <c r="E52" s="130">
        <v>9405366</v>
      </c>
      <c r="F52" s="130">
        <v>0</v>
      </c>
      <c r="G52" s="130">
        <v>0</v>
      </c>
      <c r="H52" s="130">
        <v>425398</v>
      </c>
      <c r="I52" s="130">
        <v>1069055</v>
      </c>
      <c r="J52" s="130">
        <v>743953</v>
      </c>
      <c r="K52" s="130">
        <v>2238406</v>
      </c>
      <c r="L52" s="130">
        <v>0</v>
      </c>
      <c r="M52" s="131">
        <v>100339</v>
      </c>
      <c r="N52" s="132"/>
    </row>
    <row r="53" spans="1:14" s="133" customFormat="1" ht="29.25" customHeight="1">
      <c r="A53" s="40" t="s">
        <v>33</v>
      </c>
      <c r="B53" s="130">
        <v>6998358</v>
      </c>
      <c r="C53" s="130">
        <v>0</v>
      </c>
      <c r="D53" s="130">
        <v>1444</v>
      </c>
      <c r="E53" s="130">
        <v>2638757</v>
      </c>
      <c r="F53" s="130">
        <v>0</v>
      </c>
      <c r="G53" s="130">
        <v>10186</v>
      </c>
      <c r="H53" s="130">
        <v>448552</v>
      </c>
      <c r="I53" s="130">
        <v>808199</v>
      </c>
      <c r="J53" s="130">
        <v>594104</v>
      </c>
      <c r="K53" s="130">
        <v>1850855</v>
      </c>
      <c r="L53" s="130">
        <v>0</v>
      </c>
      <c r="M53" s="131">
        <v>41948</v>
      </c>
      <c r="N53" s="132"/>
    </row>
    <row r="54" spans="1:14" s="133" customFormat="1" ht="29.25" customHeight="1">
      <c r="A54" s="40" t="s">
        <v>34</v>
      </c>
      <c r="B54" s="130">
        <v>6230882</v>
      </c>
      <c r="C54" s="130">
        <v>0</v>
      </c>
      <c r="D54" s="130">
        <v>0</v>
      </c>
      <c r="E54" s="130">
        <v>4281545</v>
      </c>
      <c r="F54" s="130">
        <v>0</v>
      </c>
      <c r="G54" s="130">
        <v>0</v>
      </c>
      <c r="H54" s="130">
        <v>377221</v>
      </c>
      <c r="I54" s="130">
        <v>1001060</v>
      </c>
      <c r="J54" s="130">
        <v>464805</v>
      </c>
      <c r="K54" s="130">
        <v>1843086</v>
      </c>
      <c r="L54" s="130">
        <v>3</v>
      </c>
      <c r="M54" s="131">
        <v>13357</v>
      </c>
      <c r="N54" s="132"/>
    </row>
    <row r="55" spans="1:15" s="142" customFormat="1" ht="29.25" customHeight="1">
      <c r="A55" s="51" t="s">
        <v>35</v>
      </c>
      <c r="B55" s="136">
        <v>7372297</v>
      </c>
      <c r="C55" s="136">
        <v>0</v>
      </c>
      <c r="D55" s="136">
        <v>8100</v>
      </c>
      <c r="E55" s="136">
        <v>17164001</v>
      </c>
      <c r="F55" s="136">
        <v>0</v>
      </c>
      <c r="G55" s="136">
        <v>42998</v>
      </c>
      <c r="H55" s="136">
        <v>1270425</v>
      </c>
      <c r="I55" s="136">
        <v>1822529</v>
      </c>
      <c r="J55" s="136">
        <v>1554463</v>
      </c>
      <c r="K55" s="136">
        <v>4647417</v>
      </c>
      <c r="L55" s="136">
        <v>14</v>
      </c>
      <c r="M55" s="137">
        <v>36110</v>
      </c>
      <c r="N55" s="132"/>
      <c r="O55" s="133"/>
    </row>
    <row r="56" spans="1:14" s="133" customFormat="1" ht="29.25" customHeight="1">
      <c r="A56" s="40" t="s">
        <v>36</v>
      </c>
      <c r="B56" s="130">
        <v>9811189</v>
      </c>
      <c r="C56" s="130">
        <v>0</v>
      </c>
      <c r="D56" s="130">
        <v>0</v>
      </c>
      <c r="E56" s="130">
        <v>10046682</v>
      </c>
      <c r="F56" s="130">
        <v>0</v>
      </c>
      <c r="G56" s="130">
        <v>0</v>
      </c>
      <c r="H56" s="130">
        <v>673093</v>
      </c>
      <c r="I56" s="130">
        <v>1066320</v>
      </c>
      <c r="J56" s="130">
        <v>1528455</v>
      </c>
      <c r="K56" s="130">
        <v>3267868</v>
      </c>
      <c r="L56" s="130">
        <v>83</v>
      </c>
      <c r="M56" s="131">
        <v>36250</v>
      </c>
      <c r="N56" s="132"/>
    </row>
    <row r="57" spans="1:14" s="133" customFormat="1" ht="29.25" customHeight="1">
      <c r="A57" s="40" t="s">
        <v>37</v>
      </c>
      <c r="B57" s="130">
        <v>3082734</v>
      </c>
      <c r="C57" s="130">
        <v>0</v>
      </c>
      <c r="D57" s="130">
        <v>0</v>
      </c>
      <c r="E57" s="130">
        <v>909907</v>
      </c>
      <c r="F57" s="130">
        <v>0</v>
      </c>
      <c r="G57" s="130">
        <v>0</v>
      </c>
      <c r="H57" s="130">
        <v>452020</v>
      </c>
      <c r="I57" s="130">
        <v>637446</v>
      </c>
      <c r="J57" s="130">
        <v>773003</v>
      </c>
      <c r="K57" s="130">
        <v>1862469</v>
      </c>
      <c r="L57" s="130">
        <v>9</v>
      </c>
      <c r="M57" s="131">
        <v>4047</v>
      </c>
      <c r="N57" s="132"/>
    </row>
    <row r="58" spans="1:14" s="133" customFormat="1" ht="29.25" customHeight="1">
      <c r="A58" s="40" t="s">
        <v>38</v>
      </c>
      <c r="B58" s="130">
        <v>5841456</v>
      </c>
      <c r="C58" s="130">
        <v>0</v>
      </c>
      <c r="D58" s="130">
        <v>2524</v>
      </c>
      <c r="E58" s="130">
        <v>2855776</v>
      </c>
      <c r="F58" s="130">
        <v>0</v>
      </c>
      <c r="G58" s="130">
        <v>781</v>
      </c>
      <c r="H58" s="130">
        <v>598913</v>
      </c>
      <c r="I58" s="130">
        <v>1185936</v>
      </c>
      <c r="J58" s="130">
        <v>1412240</v>
      </c>
      <c r="K58" s="130">
        <v>3197089</v>
      </c>
      <c r="L58" s="130">
        <v>0</v>
      </c>
      <c r="M58" s="131">
        <v>59542</v>
      </c>
      <c r="N58" s="132"/>
    </row>
    <row r="59" spans="1:14" s="133" customFormat="1" ht="29.25" customHeight="1">
      <c r="A59" s="40" t="s">
        <v>39</v>
      </c>
      <c r="B59" s="130">
        <v>5346942</v>
      </c>
      <c r="C59" s="130">
        <v>0</v>
      </c>
      <c r="D59" s="130">
        <v>70439</v>
      </c>
      <c r="E59" s="130">
        <v>2193669</v>
      </c>
      <c r="F59" s="130">
        <v>0</v>
      </c>
      <c r="G59" s="130">
        <v>11278</v>
      </c>
      <c r="H59" s="130">
        <v>788813</v>
      </c>
      <c r="I59" s="130">
        <v>1107123</v>
      </c>
      <c r="J59" s="130">
        <v>941085</v>
      </c>
      <c r="K59" s="130">
        <v>2837021</v>
      </c>
      <c r="L59" s="130">
        <v>10</v>
      </c>
      <c r="M59" s="131">
        <v>29877</v>
      </c>
      <c r="N59" s="132"/>
    </row>
    <row r="60" spans="1:15" s="142" customFormat="1" ht="29.25" customHeight="1">
      <c r="A60" s="51" t="s">
        <v>40</v>
      </c>
      <c r="B60" s="136">
        <v>4424537</v>
      </c>
      <c r="C60" s="136">
        <v>0</v>
      </c>
      <c r="D60" s="136">
        <v>0</v>
      </c>
      <c r="E60" s="136">
        <v>4262741</v>
      </c>
      <c r="F60" s="136">
        <v>0</v>
      </c>
      <c r="G60" s="136">
        <v>0</v>
      </c>
      <c r="H60" s="136">
        <v>157584</v>
      </c>
      <c r="I60" s="136">
        <v>402220</v>
      </c>
      <c r="J60" s="136">
        <v>229478</v>
      </c>
      <c r="K60" s="136">
        <v>789282</v>
      </c>
      <c r="L60" s="136">
        <v>0</v>
      </c>
      <c r="M60" s="137">
        <v>2208</v>
      </c>
      <c r="N60" s="132"/>
      <c r="O60" s="133"/>
    </row>
    <row r="61" spans="1:14" s="133" customFormat="1" ht="29.25" customHeight="1">
      <c r="A61" s="40" t="s">
        <v>41</v>
      </c>
      <c r="B61" s="130">
        <v>0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1227243</v>
      </c>
      <c r="K61" s="130">
        <v>1227243</v>
      </c>
      <c r="L61" s="130">
        <v>0</v>
      </c>
      <c r="M61" s="131">
        <v>0</v>
      </c>
      <c r="N61" s="132"/>
    </row>
    <row r="62" spans="1:14" s="133" customFormat="1" ht="29.25" customHeight="1">
      <c r="A62" s="40" t="s">
        <v>42</v>
      </c>
      <c r="B62" s="130">
        <v>0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211643</v>
      </c>
      <c r="K62" s="130">
        <v>211643</v>
      </c>
      <c r="L62" s="130">
        <v>0</v>
      </c>
      <c r="M62" s="131">
        <v>0</v>
      </c>
      <c r="N62" s="132"/>
    </row>
    <row r="63" spans="1:14" s="133" customFormat="1" ht="29.25" customHeight="1">
      <c r="A63" s="40" t="s">
        <v>43</v>
      </c>
      <c r="B63" s="130">
        <v>12572116</v>
      </c>
      <c r="C63" s="130">
        <v>0</v>
      </c>
      <c r="D63" s="130">
        <v>0</v>
      </c>
      <c r="E63" s="130">
        <v>4822518</v>
      </c>
      <c r="F63" s="130">
        <v>0</v>
      </c>
      <c r="G63" s="130">
        <v>0</v>
      </c>
      <c r="H63" s="130">
        <v>1040931</v>
      </c>
      <c r="I63" s="130">
        <v>1429137</v>
      </c>
      <c r="J63" s="130">
        <v>1037259</v>
      </c>
      <c r="K63" s="130">
        <v>3507327</v>
      </c>
      <c r="L63" s="130">
        <v>10</v>
      </c>
      <c r="M63" s="131">
        <v>84675</v>
      </c>
      <c r="N63" s="132"/>
    </row>
    <row r="64" spans="1:14" s="133" customFormat="1" ht="29.25" customHeight="1">
      <c r="A64" s="40" t="s">
        <v>44</v>
      </c>
      <c r="B64" s="130">
        <v>2370259</v>
      </c>
      <c r="C64" s="130">
        <v>0</v>
      </c>
      <c r="D64" s="130">
        <v>0</v>
      </c>
      <c r="E64" s="130">
        <v>2634539</v>
      </c>
      <c r="F64" s="130">
        <v>0</v>
      </c>
      <c r="G64" s="130">
        <v>0</v>
      </c>
      <c r="H64" s="130">
        <v>83446</v>
      </c>
      <c r="I64" s="130">
        <v>194675</v>
      </c>
      <c r="J64" s="130">
        <v>201418</v>
      </c>
      <c r="K64" s="130">
        <v>479539</v>
      </c>
      <c r="L64" s="130">
        <v>0</v>
      </c>
      <c r="M64" s="131">
        <v>1003</v>
      </c>
      <c r="N64" s="132"/>
    </row>
    <row r="65" spans="1:15" s="142" customFormat="1" ht="29.25" customHeight="1">
      <c r="A65" s="51" t="s">
        <v>45</v>
      </c>
      <c r="B65" s="136">
        <v>8364840</v>
      </c>
      <c r="C65" s="136">
        <v>0</v>
      </c>
      <c r="D65" s="136">
        <v>11152</v>
      </c>
      <c r="E65" s="136">
        <v>6347924</v>
      </c>
      <c r="F65" s="136">
        <v>0</v>
      </c>
      <c r="G65" s="136">
        <v>43403</v>
      </c>
      <c r="H65" s="136">
        <v>522753</v>
      </c>
      <c r="I65" s="136">
        <v>1379288</v>
      </c>
      <c r="J65" s="136">
        <v>2460172</v>
      </c>
      <c r="K65" s="136">
        <v>4362213</v>
      </c>
      <c r="L65" s="136">
        <v>0</v>
      </c>
      <c r="M65" s="137">
        <v>83539</v>
      </c>
      <c r="N65" s="132"/>
      <c r="O65" s="133"/>
    </row>
    <row r="66" spans="1:14" s="133" customFormat="1" ht="29.25" customHeight="1" thickBot="1">
      <c r="A66" s="143" t="s">
        <v>115</v>
      </c>
      <c r="B66" s="130">
        <v>12892188</v>
      </c>
      <c r="C66" s="130">
        <v>0</v>
      </c>
      <c r="D66" s="130">
        <v>0</v>
      </c>
      <c r="E66" s="130">
        <v>9910620</v>
      </c>
      <c r="F66" s="130">
        <v>0</v>
      </c>
      <c r="G66" s="130">
        <v>0</v>
      </c>
      <c r="H66" s="130">
        <v>363296</v>
      </c>
      <c r="I66" s="130">
        <v>457781</v>
      </c>
      <c r="J66" s="130">
        <v>883506</v>
      </c>
      <c r="K66" s="130">
        <v>1704583</v>
      </c>
      <c r="L66" s="130">
        <v>0</v>
      </c>
      <c r="M66" s="131">
        <v>348614</v>
      </c>
      <c r="N66" s="132"/>
    </row>
    <row r="67" spans="1:15" s="132" customFormat="1" ht="29.25" customHeight="1" thickBot="1" thickTop="1">
      <c r="A67" s="139" t="s">
        <v>90</v>
      </c>
      <c r="B67" s="144">
        <f>SUM(B21:B66)</f>
        <v>417690928</v>
      </c>
      <c r="C67" s="144">
        <f>SUM(C21:C66)</f>
        <v>0</v>
      </c>
      <c r="D67" s="144">
        <f aca="true" t="shared" si="1" ref="D67:M67">SUM(D21:D66)</f>
        <v>622964</v>
      </c>
      <c r="E67" s="144">
        <f t="shared" si="1"/>
        <v>286924263</v>
      </c>
      <c r="F67" s="144">
        <f>SUM(F21:F66)</f>
        <v>0</v>
      </c>
      <c r="G67" s="144">
        <f t="shared" si="1"/>
        <v>785928</v>
      </c>
      <c r="H67" s="144">
        <f t="shared" si="1"/>
        <v>27013218</v>
      </c>
      <c r="I67" s="144">
        <f t="shared" si="1"/>
        <v>44511863</v>
      </c>
      <c r="J67" s="144">
        <f t="shared" si="1"/>
        <v>45888216</v>
      </c>
      <c r="K67" s="144">
        <f t="shared" si="1"/>
        <v>117413297</v>
      </c>
      <c r="L67" s="144">
        <f t="shared" si="1"/>
        <v>2025</v>
      </c>
      <c r="M67" s="145">
        <f t="shared" si="1"/>
        <v>4609323</v>
      </c>
      <c r="O67" s="133"/>
    </row>
    <row r="68" spans="1:15" s="132" customFormat="1" ht="29.25" customHeight="1" thickTop="1">
      <c r="A68" s="146" t="s">
        <v>91</v>
      </c>
      <c r="B68" s="216">
        <f aca="true" t="shared" si="2" ref="B68:M68">+B20+B67</f>
        <v>1060146388</v>
      </c>
      <c r="C68" s="147">
        <f>+C20+C67</f>
        <v>0</v>
      </c>
      <c r="D68" s="147">
        <f t="shared" si="2"/>
        <v>7047704</v>
      </c>
      <c r="E68" s="147">
        <f t="shared" si="2"/>
        <v>725260476</v>
      </c>
      <c r="F68" s="147">
        <f>+F20+F67</f>
        <v>0</v>
      </c>
      <c r="G68" s="147">
        <f t="shared" si="2"/>
        <v>10398578</v>
      </c>
      <c r="H68" s="147">
        <f t="shared" si="2"/>
        <v>134555303</v>
      </c>
      <c r="I68" s="147">
        <f t="shared" si="2"/>
        <v>140016766</v>
      </c>
      <c r="J68" s="147">
        <f t="shared" si="2"/>
        <v>160628115</v>
      </c>
      <c r="K68" s="147">
        <f t="shared" si="2"/>
        <v>435200184</v>
      </c>
      <c r="L68" s="147">
        <f t="shared" si="2"/>
        <v>4146</v>
      </c>
      <c r="M68" s="147">
        <f t="shared" si="2"/>
        <v>7704544</v>
      </c>
      <c r="O68" s="133"/>
    </row>
    <row r="69" spans="1:13" s="132" customFormat="1" ht="29.25" customHeight="1">
      <c r="A69" s="14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s="132" customFormat="1" ht="29.25" customHeight="1">
      <c r="A70" s="149" t="s">
        <v>127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ht="30.75" customHeight="1">
      <c r="A71" s="14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</row>
  </sheetData>
  <sheetProtection/>
  <mergeCells count="2">
    <mergeCell ref="M3:M6"/>
    <mergeCell ref="L3:L6"/>
  </mergeCells>
  <printOptions horizontalCentered="1"/>
  <pageMargins left="0.5905511811023623" right="0.3937007874015748" top="0.7874015748031497" bottom="0" header="0.5905511811023623" footer="0.31496062992125984"/>
  <pageSetup firstPageNumber="222" useFirstPageNumber="1" fitToHeight="0" horizontalDpi="600" verticalDpi="600" orientation="portrait" paperSize="9" scale="34" r:id="rId1"/>
  <headerFooter alignWithMargins="0">
    <oddHeader>&amp;L&amp;24　　第２２表の３　平成３０年度固定資産税に関する調べ</oddHeader>
    <oddFooter>&amp;C&amp;30&amp;P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40" zoomScaleSheetLayoutView="40" zoomScalePageLayoutView="40" workbookViewId="0" topLeftCell="A1">
      <pane xSplit="1" ySplit="6" topLeftCell="B56" activePane="bottomRight" state="frozen"/>
      <selection pane="topLeft" activeCell="D77" sqref="D77"/>
      <selection pane="topRight" activeCell="D77" sqref="D77"/>
      <selection pane="bottomLeft" activeCell="D77" sqref="D77"/>
      <selection pane="bottomRight" activeCell="Q7" sqref="Q7:R70"/>
    </sheetView>
  </sheetViews>
  <sheetFormatPr defaultColWidth="24.75390625" defaultRowHeight="13.5"/>
  <cols>
    <col min="1" max="1" width="20.625" style="160" customWidth="1"/>
    <col min="2" max="3" width="22.625" style="160" customWidth="1"/>
    <col min="4" max="12" width="21.375" style="160" customWidth="1"/>
    <col min="13" max="13" width="20.625" style="160" customWidth="1"/>
    <col min="14" max="15" width="22.625" style="160" customWidth="1"/>
    <col min="16" max="16" width="24.125" style="160" customWidth="1"/>
    <col min="17" max="16384" width="24.75390625" style="160" customWidth="1"/>
  </cols>
  <sheetData>
    <row r="1" spans="1:17" ht="25.5" customHeight="1">
      <c r="A1" s="25" t="s">
        <v>99</v>
      </c>
      <c r="H1" s="166"/>
      <c r="I1" s="166"/>
      <c r="J1" s="166"/>
      <c r="K1" s="166"/>
      <c r="L1" s="163"/>
      <c r="M1" s="25" t="s">
        <v>99</v>
      </c>
      <c r="Q1" s="164"/>
    </row>
    <row r="2" spans="1:256" ht="21" customHeight="1">
      <c r="A2" s="5" t="s">
        <v>87</v>
      </c>
      <c r="B2" s="10" t="s">
        <v>100</v>
      </c>
      <c r="C2" s="11"/>
      <c r="D2" s="11"/>
      <c r="E2" s="11"/>
      <c r="F2" s="11"/>
      <c r="G2" s="11"/>
      <c r="H2" s="11"/>
      <c r="I2" s="11"/>
      <c r="J2" s="11"/>
      <c r="K2" s="11"/>
      <c r="L2" s="12"/>
      <c r="M2" s="5" t="s">
        <v>87</v>
      </c>
      <c r="N2" s="63"/>
      <c r="O2" s="66"/>
      <c r="P2" s="65"/>
      <c r="Q2" s="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" customHeight="1">
      <c r="A3" s="2"/>
      <c r="B3" s="10" t="s">
        <v>75</v>
      </c>
      <c r="C3" s="11"/>
      <c r="D3" s="198" t="s">
        <v>64</v>
      </c>
      <c r="E3" s="210" t="s">
        <v>65</v>
      </c>
      <c r="F3" s="11" t="s">
        <v>94</v>
      </c>
      <c r="G3" s="11"/>
      <c r="H3" s="11"/>
      <c r="I3" s="11"/>
      <c r="J3" s="11"/>
      <c r="K3" s="11"/>
      <c r="L3" s="12"/>
      <c r="M3" s="2"/>
      <c r="N3" s="63"/>
      <c r="O3" s="65"/>
      <c r="P3" s="198" t="s">
        <v>70</v>
      </c>
      <c r="Q3" s="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 customHeight="1">
      <c r="A4" s="2"/>
      <c r="B4" s="13"/>
      <c r="C4" s="17"/>
      <c r="D4" s="199"/>
      <c r="E4" s="211"/>
      <c r="F4" s="13"/>
      <c r="G4" s="19"/>
      <c r="H4" s="201" t="s">
        <v>68</v>
      </c>
      <c r="I4" s="202"/>
      <c r="J4" s="202"/>
      <c r="K4" s="202"/>
      <c r="L4" s="203"/>
      <c r="M4" s="2"/>
      <c r="N4" s="17"/>
      <c r="O4" s="13"/>
      <c r="P4" s="21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" customHeight="1">
      <c r="A5" s="2"/>
      <c r="B5" s="4" t="s">
        <v>62</v>
      </c>
      <c r="C5" s="18" t="s">
        <v>63</v>
      </c>
      <c r="D5" s="199"/>
      <c r="E5" s="211"/>
      <c r="F5" s="23" t="s">
        <v>66</v>
      </c>
      <c r="G5" s="29" t="s">
        <v>67</v>
      </c>
      <c r="H5" s="204" t="s">
        <v>119</v>
      </c>
      <c r="I5" s="206" t="s">
        <v>120</v>
      </c>
      <c r="J5" s="207"/>
      <c r="K5" s="207"/>
      <c r="L5" s="208"/>
      <c r="M5" s="2"/>
      <c r="N5" s="28" t="s">
        <v>69</v>
      </c>
      <c r="O5" s="4" t="s">
        <v>46</v>
      </c>
      <c r="P5" s="212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 customHeight="1">
      <c r="A6" s="3"/>
      <c r="B6" s="24"/>
      <c r="C6" s="26"/>
      <c r="D6" s="199"/>
      <c r="E6" s="211"/>
      <c r="F6" s="24"/>
      <c r="G6" s="27"/>
      <c r="H6" s="205"/>
      <c r="I6" s="58" t="s">
        <v>56</v>
      </c>
      <c r="J6" s="58" t="s">
        <v>57</v>
      </c>
      <c r="K6" s="58" t="s">
        <v>58</v>
      </c>
      <c r="L6" s="62" t="s">
        <v>46</v>
      </c>
      <c r="M6" s="3"/>
      <c r="N6" s="67"/>
      <c r="O6" s="24"/>
      <c r="P6" s="212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6" s="15" customFormat="1" ht="30" customHeight="1">
      <c r="A7" s="36" t="s">
        <v>88</v>
      </c>
      <c r="B7" s="37">
        <v>1519970</v>
      </c>
      <c r="C7" s="37">
        <v>15593</v>
      </c>
      <c r="D7" s="37">
        <v>1361</v>
      </c>
      <c r="E7" s="37">
        <v>208394</v>
      </c>
      <c r="F7" s="37">
        <v>1050861</v>
      </c>
      <c r="G7" s="37">
        <v>0</v>
      </c>
      <c r="H7" s="37">
        <v>5816905</v>
      </c>
      <c r="I7" s="37">
        <v>0</v>
      </c>
      <c r="J7" s="37">
        <v>0</v>
      </c>
      <c r="K7" s="37">
        <v>2373846</v>
      </c>
      <c r="L7" s="37">
        <v>2373846</v>
      </c>
      <c r="M7" s="36" t="s">
        <v>88</v>
      </c>
      <c r="N7" s="37">
        <v>62514839</v>
      </c>
      <c r="O7" s="37">
        <v>71756451</v>
      </c>
      <c r="P7" s="37">
        <v>1090877071</v>
      </c>
    </row>
    <row r="8" spans="1:16" s="15" customFormat="1" ht="30" customHeight="1">
      <c r="A8" s="38" t="s">
        <v>107</v>
      </c>
      <c r="B8" s="39">
        <v>1486257</v>
      </c>
      <c r="C8" s="39">
        <v>51179</v>
      </c>
      <c r="D8" s="39">
        <v>0</v>
      </c>
      <c r="E8" s="39">
        <v>78591</v>
      </c>
      <c r="F8" s="39">
        <v>882550</v>
      </c>
      <c r="G8" s="39">
        <v>0</v>
      </c>
      <c r="H8" s="39">
        <v>1648414</v>
      </c>
      <c r="I8" s="39">
        <v>0</v>
      </c>
      <c r="J8" s="39">
        <v>0</v>
      </c>
      <c r="K8" s="39">
        <v>21187</v>
      </c>
      <c r="L8" s="39">
        <v>21187</v>
      </c>
      <c r="M8" s="38" t="s">
        <v>107</v>
      </c>
      <c r="N8" s="39">
        <v>25509316</v>
      </c>
      <c r="O8" s="39">
        <v>28061467</v>
      </c>
      <c r="P8" s="39">
        <v>415740418</v>
      </c>
    </row>
    <row r="9" spans="1:16" s="15" customFormat="1" ht="30" customHeight="1">
      <c r="A9" s="40" t="s">
        <v>0</v>
      </c>
      <c r="B9" s="39">
        <v>3217542</v>
      </c>
      <c r="C9" s="39">
        <v>1161597</v>
      </c>
      <c r="D9" s="39">
        <v>1208</v>
      </c>
      <c r="E9" s="39">
        <v>357554</v>
      </c>
      <c r="F9" s="39">
        <v>2237718</v>
      </c>
      <c r="G9" s="39">
        <v>0</v>
      </c>
      <c r="H9" s="39">
        <v>6478168</v>
      </c>
      <c r="I9" s="39">
        <v>0</v>
      </c>
      <c r="J9" s="39">
        <v>0</v>
      </c>
      <c r="K9" s="39">
        <v>1143853</v>
      </c>
      <c r="L9" s="39">
        <v>1143853</v>
      </c>
      <c r="M9" s="40" t="s">
        <v>0</v>
      </c>
      <c r="N9" s="39">
        <v>67745735</v>
      </c>
      <c r="O9" s="39">
        <v>77605474</v>
      </c>
      <c r="P9" s="39">
        <v>1345480602</v>
      </c>
    </row>
    <row r="10" spans="1:16" s="15" customFormat="1" ht="30" customHeight="1">
      <c r="A10" s="40" t="s">
        <v>1</v>
      </c>
      <c r="B10" s="39">
        <v>5960073</v>
      </c>
      <c r="C10" s="39">
        <v>178670</v>
      </c>
      <c r="D10" s="39">
        <v>63201</v>
      </c>
      <c r="E10" s="39">
        <v>490039</v>
      </c>
      <c r="F10" s="39">
        <v>5892713</v>
      </c>
      <c r="G10" s="39">
        <v>4017</v>
      </c>
      <c r="H10" s="39">
        <v>5780776</v>
      </c>
      <c r="I10" s="39">
        <v>0</v>
      </c>
      <c r="J10" s="39">
        <v>0</v>
      </c>
      <c r="K10" s="39">
        <v>50325</v>
      </c>
      <c r="L10" s="39">
        <v>50325</v>
      </c>
      <c r="M10" s="40" t="s">
        <v>1</v>
      </c>
      <c r="N10" s="39">
        <v>90851548</v>
      </c>
      <c r="O10" s="39">
        <v>102579379</v>
      </c>
      <c r="P10" s="39">
        <v>1393125014</v>
      </c>
    </row>
    <row r="11" spans="1:16" s="15" customFormat="1" ht="30" customHeight="1">
      <c r="A11" s="46" t="s">
        <v>108</v>
      </c>
      <c r="B11" s="47">
        <v>2480201</v>
      </c>
      <c r="C11" s="47">
        <v>27453</v>
      </c>
      <c r="D11" s="47">
        <v>507</v>
      </c>
      <c r="E11" s="47">
        <v>168585</v>
      </c>
      <c r="F11" s="47">
        <v>2015348</v>
      </c>
      <c r="G11" s="47">
        <v>0</v>
      </c>
      <c r="H11" s="47">
        <v>672413</v>
      </c>
      <c r="I11" s="47">
        <v>0</v>
      </c>
      <c r="J11" s="47">
        <v>0</v>
      </c>
      <c r="K11" s="47">
        <v>0</v>
      </c>
      <c r="L11" s="47">
        <v>0</v>
      </c>
      <c r="M11" s="46" t="s">
        <v>108</v>
      </c>
      <c r="N11" s="47">
        <v>9294171</v>
      </c>
      <c r="O11" s="47">
        <v>11981932</v>
      </c>
      <c r="P11" s="47">
        <v>184349651</v>
      </c>
    </row>
    <row r="12" spans="1:16" s="15" customFormat="1" ht="30" customHeight="1">
      <c r="A12" s="48" t="s">
        <v>109</v>
      </c>
      <c r="B12" s="37">
        <v>1125253</v>
      </c>
      <c r="C12" s="37">
        <v>0</v>
      </c>
      <c r="D12" s="37">
        <v>272</v>
      </c>
      <c r="E12" s="37">
        <v>84783</v>
      </c>
      <c r="F12" s="37">
        <v>2408444</v>
      </c>
      <c r="G12" s="37">
        <v>0</v>
      </c>
      <c r="H12" s="37">
        <v>1453301</v>
      </c>
      <c r="I12" s="37">
        <v>0</v>
      </c>
      <c r="J12" s="37">
        <v>0</v>
      </c>
      <c r="K12" s="37">
        <v>0</v>
      </c>
      <c r="L12" s="37">
        <v>0</v>
      </c>
      <c r="M12" s="48" t="s">
        <v>109</v>
      </c>
      <c r="N12" s="37">
        <v>19102336</v>
      </c>
      <c r="O12" s="37">
        <v>22964081</v>
      </c>
      <c r="P12" s="37">
        <v>236479891</v>
      </c>
    </row>
    <row r="13" spans="1:16" s="15" customFormat="1" ht="30" customHeight="1">
      <c r="A13" s="40" t="s">
        <v>2</v>
      </c>
      <c r="B13" s="39">
        <v>1567267</v>
      </c>
      <c r="C13" s="39">
        <v>0</v>
      </c>
      <c r="D13" s="39">
        <v>1683</v>
      </c>
      <c r="E13" s="39">
        <v>125584</v>
      </c>
      <c r="F13" s="39">
        <v>0</v>
      </c>
      <c r="G13" s="39">
        <v>0</v>
      </c>
      <c r="H13" s="39">
        <v>236811</v>
      </c>
      <c r="I13" s="39">
        <v>0</v>
      </c>
      <c r="J13" s="39">
        <v>0</v>
      </c>
      <c r="K13" s="39">
        <v>0</v>
      </c>
      <c r="L13" s="39">
        <v>0</v>
      </c>
      <c r="M13" s="40" t="s">
        <v>2</v>
      </c>
      <c r="N13" s="39">
        <v>3699317</v>
      </c>
      <c r="O13" s="39">
        <v>3936128</v>
      </c>
      <c r="P13" s="39">
        <v>103659532</v>
      </c>
    </row>
    <row r="14" spans="1:16" s="15" customFormat="1" ht="30" customHeight="1">
      <c r="A14" s="40" t="s">
        <v>3</v>
      </c>
      <c r="B14" s="39">
        <v>1134747</v>
      </c>
      <c r="C14" s="39">
        <v>0</v>
      </c>
      <c r="D14" s="39">
        <v>2171</v>
      </c>
      <c r="E14" s="39">
        <v>87746</v>
      </c>
      <c r="F14" s="39">
        <v>0</v>
      </c>
      <c r="G14" s="39">
        <v>0</v>
      </c>
      <c r="H14" s="39">
        <v>241067</v>
      </c>
      <c r="I14" s="39">
        <v>0</v>
      </c>
      <c r="J14" s="39">
        <v>0</v>
      </c>
      <c r="K14" s="39">
        <v>0</v>
      </c>
      <c r="L14" s="39">
        <v>0</v>
      </c>
      <c r="M14" s="40" t="s">
        <v>3</v>
      </c>
      <c r="N14" s="39">
        <v>9093913</v>
      </c>
      <c r="O14" s="39">
        <v>9334980</v>
      </c>
      <c r="P14" s="39">
        <v>128823405</v>
      </c>
    </row>
    <row r="15" spans="1:16" s="15" customFormat="1" ht="30" customHeight="1">
      <c r="A15" s="38" t="s">
        <v>110</v>
      </c>
      <c r="B15" s="39">
        <v>2442404</v>
      </c>
      <c r="C15" s="39">
        <v>0</v>
      </c>
      <c r="D15" s="39">
        <v>61324</v>
      </c>
      <c r="E15" s="39">
        <v>131945</v>
      </c>
      <c r="F15" s="39">
        <v>264039</v>
      </c>
      <c r="G15" s="39">
        <v>0</v>
      </c>
      <c r="H15" s="39">
        <v>586521</v>
      </c>
      <c r="I15" s="39">
        <v>0</v>
      </c>
      <c r="J15" s="39">
        <v>0</v>
      </c>
      <c r="K15" s="39">
        <v>0</v>
      </c>
      <c r="L15" s="39">
        <v>0</v>
      </c>
      <c r="M15" s="38" t="s">
        <v>110</v>
      </c>
      <c r="N15" s="39">
        <v>8619065</v>
      </c>
      <c r="O15" s="39">
        <v>9469625</v>
      </c>
      <c r="P15" s="39">
        <v>147713154</v>
      </c>
    </row>
    <row r="16" spans="1:16" s="15" customFormat="1" ht="30" customHeight="1">
      <c r="A16" s="46" t="s">
        <v>111</v>
      </c>
      <c r="B16" s="47">
        <v>3011021</v>
      </c>
      <c r="C16" s="47">
        <v>0</v>
      </c>
      <c r="D16" s="47">
        <v>11264</v>
      </c>
      <c r="E16" s="47">
        <v>148273</v>
      </c>
      <c r="F16" s="47">
        <v>0</v>
      </c>
      <c r="G16" s="47">
        <v>0</v>
      </c>
      <c r="H16" s="47">
        <v>289477</v>
      </c>
      <c r="I16" s="47">
        <v>0</v>
      </c>
      <c r="J16" s="47">
        <v>0</v>
      </c>
      <c r="K16" s="47">
        <v>0</v>
      </c>
      <c r="L16" s="47">
        <v>0</v>
      </c>
      <c r="M16" s="46" t="s">
        <v>111</v>
      </c>
      <c r="N16" s="47">
        <v>4658104</v>
      </c>
      <c r="O16" s="47">
        <v>4947581</v>
      </c>
      <c r="P16" s="47">
        <v>78943253</v>
      </c>
    </row>
    <row r="17" spans="1:16" s="15" customFormat="1" ht="30" customHeight="1">
      <c r="A17" s="38" t="s">
        <v>112</v>
      </c>
      <c r="B17" s="39">
        <v>2145830</v>
      </c>
      <c r="C17" s="39">
        <v>0</v>
      </c>
      <c r="D17" s="39">
        <v>1374</v>
      </c>
      <c r="E17" s="39">
        <v>57011</v>
      </c>
      <c r="F17" s="39">
        <v>675068</v>
      </c>
      <c r="G17" s="39">
        <v>0</v>
      </c>
      <c r="H17" s="39">
        <v>742242</v>
      </c>
      <c r="I17" s="39">
        <v>0</v>
      </c>
      <c r="J17" s="39">
        <v>0</v>
      </c>
      <c r="K17" s="39">
        <v>0</v>
      </c>
      <c r="L17" s="39">
        <v>0</v>
      </c>
      <c r="M17" s="38" t="s">
        <v>112</v>
      </c>
      <c r="N17" s="39">
        <v>22968332</v>
      </c>
      <c r="O17" s="39">
        <v>24385642</v>
      </c>
      <c r="P17" s="39">
        <v>224294078</v>
      </c>
    </row>
    <row r="18" spans="1:16" s="15" customFormat="1" ht="30" customHeight="1">
      <c r="A18" s="38" t="s">
        <v>113</v>
      </c>
      <c r="B18" s="39">
        <v>1515646</v>
      </c>
      <c r="C18" s="39">
        <v>878</v>
      </c>
      <c r="D18" s="39">
        <v>846</v>
      </c>
      <c r="E18" s="39">
        <v>61967</v>
      </c>
      <c r="F18" s="39">
        <v>789415</v>
      </c>
      <c r="G18" s="39">
        <v>0</v>
      </c>
      <c r="H18" s="39">
        <v>468306</v>
      </c>
      <c r="I18" s="39">
        <v>0</v>
      </c>
      <c r="J18" s="39">
        <v>0</v>
      </c>
      <c r="K18" s="39">
        <v>0</v>
      </c>
      <c r="L18" s="39">
        <v>0</v>
      </c>
      <c r="M18" s="38" t="s">
        <v>113</v>
      </c>
      <c r="N18" s="39">
        <v>9070043</v>
      </c>
      <c r="O18" s="39">
        <v>10327764</v>
      </c>
      <c r="P18" s="39">
        <v>157361888</v>
      </c>
    </row>
    <row r="19" spans="1:16" s="15" customFormat="1" ht="30" customHeight="1" thickBot="1">
      <c r="A19" s="38" t="s">
        <v>116</v>
      </c>
      <c r="B19" s="39">
        <v>488979</v>
      </c>
      <c r="C19" s="39">
        <v>0</v>
      </c>
      <c r="D19" s="39">
        <v>0</v>
      </c>
      <c r="E19" s="39">
        <v>17380</v>
      </c>
      <c r="F19" s="39">
        <v>205807</v>
      </c>
      <c r="G19" s="39">
        <v>211158</v>
      </c>
      <c r="H19" s="39">
        <v>364656</v>
      </c>
      <c r="I19" s="39">
        <v>0</v>
      </c>
      <c r="J19" s="39">
        <v>0</v>
      </c>
      <c r="K19" s="39">
        <v>0</v>
      </c>
      <c r="L19" s="39">
        <v>0</v>
      </c>
      <c r="M19" s="38" t="s">
        <v>116</v>
      </c>
      <c r="N19" s="39">
        <v>5307470</v>
      </c>
      <c r="O19" s="39">
        <v>6089091</v>
      </c>
      <c r="P19" s="39">
        <v>97185839</v>
      </c>
    </row>
    <row r="20" spans="1:16" s="15" customFormat="1" ht="30" customHeight="1" thickBot="1" thickTop="1">
      <c r="A20" s="44" t="s">
        <v>118</v>
      </c>
      <c r="B20" s="60">
        <f>SUM(B7:B19)</f>
        <v>28095190</v>
      </c>
      <c r="C20" s="60">
        <f aca="true" t="shared" si="0" ref="C20:P20">SUM(C7:C19)</f>
        <v>1435370</v>
      </c>
      <c r="D20" s="60">
        <f t="shared" si="0"/>
        <v>145211</v>
      </c>
      <c r="E20" s="60">
        <f t="shared" si="0"/>
        <v>2017852</v>
      </c>
      <c r="F20" s="60">
        <f t="shared" si="0"/>
        <v>16421963</v>
      </c>
      <c r="G20" s="60">
        <f t="shared" si="0"/>
        <v>215175</v>
      </c>
      <c r="H20" s="60">
        <f t="shared" si="0"/>
        <v>24779057</v>
      </c>
      <c r="I20" s="60">
        <f>SUM(I7:I19)</f>
        <v>0</v>
      </c>
      <c r="J20" s="60">
        <f>SUM(J7:J19)</f>
        <v>0</v>
      </c>
      <c r="K20" s="60">
        <f>SUM(K7:K19)</f>
        <v>3589211</v>
      </c>
      <c r="L20" s="60">
        <f>SUM(L7:L19)</f>
        <v>3589211</v>
      </c>
      <c r="M20" s="44" t="s">
        <v>118</v>
      </c>
      <c r="N20" s="60">
        <f t="shared" si="0"/>
        <v>338434189</v>
      </c>
      <c r="O20" s="60">
        <f t="shared" si="0"/>
        <v>383439595</v>
      </c>
      <c r="P20" s="60">
        <f t="shared" si="0"/>
        <v>5604033796</v>
      </c>
    </row>
    <row r="21" spans="1:16" s="15" customFormat="1" ht="30" customHeight="1" thickTop="1">
      <c r="A21" s="49" t="s">
        <v>89</v>
      </c>
      <c r="B21" s="50">
        <v>107273</v>
      </c>
      <c r="C21" s="50">
        <v>4818</v>
      </c>
      <c r="D21" s="50">
        <v>1212</v>
      </c>
      <c r="E21" s="50">
        <v>15210</v>
      </c>
      <c r="F21" s="50">
        <v>0</v>
      </c>
      <c r="G21" s="50">
        <v>0</v>
      </c>
      <c r="H21" s="50">
        <v>10717</v>
      </c>
      <c r="I21" s="50">
        <v>0</v>
      </c>
      <c r="J21" s="50">
        <v>0</v>
      </c>
      <c r="K21" s="50">
        <v>0</v>
      </c>
      <c r="L21" s="50">
        <v>0</v>
      </c>
      <c r="M21" s="49" t="s">
        <v>89</v>
      </c>
      <c r="N21" s="50">
        <v>3628335</v>
      </c>
      <c r="O21" s="50">
        <v>3639052</v>
      </c>
      <c r="P21" s="50">
        <v>38430198</v>
      </c>
    </row>
    <row r="22" spans="1:16" s="15" customFormat="1" ht="30" customHeight="1">
      <c r="A22" s="40" t="s">
        <v>4</v>
      </c>
      <c r="B22" s="39">
        <v>223287</v>
      </c>
      <c r="C22" s="39">
        <v>35406</v>
      </c>
      <c r="D22" s="39">
        <v>1024</v>
      </c>
      <c r="E22" s="39">
        <v>25153</v>
      </c>
      <c r="F22" s="39">
        <v>183062</v>
      </c>
      <c r="G22" s="39">
        <v>0</v>
      </c>
      <c r="H22" s="39">
        <v>113577</v>
      </c>
      <c r="I22" s="39">
        <v>0</v>
      </c>
      <c r="J22" s="39">
        <v>0</v>
      </c>
      <c r="K22" s="39">
        <v>0</v>
      </c>
      <c r="L22" s="39">
        <v>0</v>
      </c>
      <c r="M22" s="40" t="s">
        <v>4</v>
      </c>
      <c r="N22" s="39">
        <v>1355280</v>
      </c>
      <c r="O22" s="39">
        <v>1651919</v>
      </c>
      <c r="P22" s="39">
        <v>25218344</v>
      </c>
    </row>
    <row r="23" spans="1:16" s="15" customFormat="1" ht="30" customHeight="1">
      <c r="A23" s="40" t="s">
        <v>5</v>
      </c>
      <c r="B23" s="39">
        <v>942062</v>
      </c>
      <c r="C23" s="39">
        <v>0</v>
      </c>
      <c r="D23" s="39">
        <v>34011</v>
      </c>
      <c r="E23" s="39">
        <v>33132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0" t="s">
        <v>5</v>
      </c>
      <c r="N23" s="39">
        <v>1544936</v>
      </c>
      <c r="O23" s="39">
        <v>1544936</v>
      </c>
      <c r="P23" s="39">
        <v>27140775</v>
      </c>
    </row>
    <row r="24" spans="1:16" s="15" customFormat="1" ht="30" customHeight="1">
      <c r="A24" s="40" t="s">
        <v>6</v>
      </c>
      <c r="B24" s="39">
        <v>276173</v>
      </c>
      <c r="C24" s="39">
        <v>0</v>
      </c>
      <c r="D24" s="39">
        <v>0</v>
      </c>
      <c r="E24" s="39">
        <v>9801</v>
      </c>
      <c r="F24" s="39">
        <v>771691</v>
      </c>
      <c r="G24" s="39">
        <v>0</v>
      </c>
      <c r="H24" s="39">
        <v>9923</v>
      </c>
      <c r="I24" s="39">
        <v>0</v>
      </c>
      <c r="J24" s="39">
        <v>0</v>
      </c>
      <c r="K24" s="39">
        <v>0</v>
      </c>
      <c r="L24" s="39">
        <v>0</v>
      </c>
      <c r="M24" s="40" t="s">
        <v>6</v>
      </c>
      <c r="N24" s="39">
        <v>1419369</v>
      </c>
      <c r="O24" s="39">
        <v>2200983</v>
      </c>
      <c r="P24" s="39">
        <v>23497538</v>
      </c>
    </row>
    <row r="25" spans="1:18" s="61" customFormat="1" ht="30" customHeight="1">
      <c r="A25" s="52" t="s">
        <v>7</v>
      </c>
      <c r="B25" s="47">
        <v>82067</v>
      </c>
      <c r="C25" s="47">
        <v>452716</v>
      </c>
      <c r="D25" s="47">
        <v>0</v>
      </c>
      <c r="E25" s="47">
        <v>99966</v>
      </c>
      <c r="F25" s="47">
        <v>44987</v>
      </c>
      <c r="G25" s="47">
        <v>0</v>
      </c>
      <c r="H25" s="47">
        <v>124870</v>
      </c>
      <c r="I25" s="47">
        <v>0</v>
      </c>
      <c r="J25" s="47">
        <v>0</v>
      </c>
      <c r="K25" s="47">
        <v>0</v>
      </c>
      <c r="L25" s="47">
        <v>0</v>
      </c>
      <c r="M25" s="52" t="s">
        <v>7</v>
      </c>
      <c r="N25" s="47">
        <v>2254033</v>
      </c>
      <c r="O25" s="47">
        <v>2423890</v>
      </c>
      <c r="P25" s="47">
        <v>39343174</v>
      </c>
      <c r="Q25" s="15"/>
      <c r="R25" s="15"/>
    </row>
    <row r="26" spans="1:16" s="15" customFormat="1" ht="30" customHeight="1">
      <c r="A26" s="41" t="s">
        <v>8</v>
      </c>
      <c r="B26" s="39">
        <v>529849</v>
      </c>
      <c r="C26" s="39">
        <v>0</v>
      </c>
      <c r="D26" s="39">
        <v>0</v>
      </c>
      <c r="E26" s="39">
        <v>37649</v>
      </c>
      <c r="F26" s="39">
        <v>906220</v>
      </c>
      <c r="G26" s="39">
        <v>0</v>
      </c>
      <c r="H26" s="39">
        <v>996</v>
      </c>
      <c r="I26" s="39">
        <v>0</v>
      </c>
      <c r="J26" s="39">
        <v>0</v>
      </c>
      <c r="K26" s="39">
        <v>0</v>
      </c>
      <c r="L26" s="39">
        <v>0</v>
      </c>
      <c r="M26" s="41" t="s">
        <v>8</v>
      </c>
      <c r="N26" s="39">
        <v>2276779</v>
      </c>
      <c r="O26" s="39">
        <v>3183995</v>
      </c>
      <c r="P26" s="39">
        <v>14767626</v>
      </c>
    </row>
    <row r="27" spans="1:16" s="15" customFormat="1" ht="30" customHeight="1">
      <c r="A27" s="40" t="s">
        <v>9</v>
      </c>
      <c r="B27" s="39">
        <v>337716</v>
      </c>
      <c r="C27" s="39">
        <v>0</v>
      </c>
      <c r="D27" s="39">
        <v>0</v>
      </c>
      <c r="E27" s="39">
        <v>46318</v>
      </c>
      <c r="F27" s="39">
        <v>0</v>
      </c>
      <c r="G27" s="39">
        <v>0</v>
      </c>
      <c r="H27" s="39">
        <v>14290</v>
      </c>
      <c r="I27" s="39">
        <v>0</v>
      </c>
      <c r="J27" s="39">
        <v>0</v>
      </c>
      <c r="K27" s="39">
        <v>0</v>
      </c>
      <c r="L27" s="39">
        <v>0</v>
      </c>
      <c r="M27" s="40" t="s">
        <v>9</v>
      </c>
      <c r="N27" s="39">
        <v>34536</v>
      </c>
      <c r="O27" s="39">
        <v>48826</v>
      </c>
      <c r="P27" s="39">
        <v>9546710</v>
      </c>
    </row>
    <row r="28" spans="1:16" s="15" customFormat="1" ht="30" customHeight="1">
      <c r="A28" s="41" t="s">
        <v>10</v>
      </c>
      <c r="B28" s="39">
        <v>6222</v>
      </c>
      <c r="C28" s="39">
        <v>0</v>
      </c>
      <c r="D28" s="39">
        <v>0</v>
      </c>
      <c r="E28" s="39">
        <v>4445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1" t="s">
        <v>10</v>
      </c>
      <c r="N28" s="39">
        <v>185</v>
      </c>
      <c r="O28" s="39">
        <v>185</v>
      </c>
      <c r="P28" s="39">
        <v>369882</v>
      </c>
    </row>
    <row r="29" spans="1:16" s="15" customFormat="1" ht="30" customHeight="1">
      <c r="A29" s="41" t="s">
        <v>11</v>
      </c>
      <c r="B29" s="39">
        <v>201109</v>
      </c>
      <c r="C29" s="39">
        <v>0</v>
      </c>
      <c r="D29" s="39">
        <v>0</v>
      </c>
      <c r="E29" s="39">
        <v>83145</v>
      </c>
      <c r="F29" s="39">
        <v>713</v>
      </c>
      <c r="G29" s="39">
        <v>0</v>
      </c>
      <c r="H29" s="39">
        <v>16101</v>
      </c>
      <c r="I29" s="39">
        <v>0</v>
      </c>
      <c r="J29" s="39">
        <v>0</v>
      </c>
      <c r="K29" s="39">
        <v>0</v>
      </c>
      <c r="L29" s="39">
        <v>0</v>
      </c>
      <c r="M29" s="41" t="s">
        <v>11</v>
      </c>
      <c r="N29" s="39">
        <v>166247</v>
      </c>
      <c r="O29" s="39">
        <v>183061</v>
      </c>
      <c r="P29" s="39">
        <v>5492759</v>
      </c>
    </row>
    <row r="30" spans="1:18" s="61" customFormat="1" ht="30" customHeight="1">
      <c r="A30" s="52" t="s">
        <v>117</v>
      </c>
      <c r="B30" s="47">
        <v>867818</v>
      </c>
      <c r="C30" s="47">
        <v>3225</v>
      </c>
      <c r="D30" s="47">
        <v>0</v>
      </c>
      <c r="E30" s="47">
        <v>44284</v>
      </c>
      <c r="F30" s="47">
        <v>0</v>
      </c>
      <c r="G30" s="47">
        <v>0</v>
      </c>
      <c r="H30" s="47">
        <v>477274</v>
      </c>
      <c r="I30" s="47">
        <v>0</v>
      </c>
      <c r="J30" s="47">
        <v>0</v>
      </c>
      <c r="K30" s="47">
        <v>0</v>
      </c>
      <c r="L30" s="47">
        <v>0</v>
      </c>
      <c r="M30" s="52" t="s">
        <v>117</v>
      </c>
      <c r="N30" s="47">
        <v>1678577</v>
      </c>
      <c r="O30" s="47">
        <v>2155851</v>
      </c>
      <c r="P30" s="47">
        <v>28083232</v>
      </c>
      <c r="Q30" s="15"/>
      <c r="R30" s="15"/>
    </row>
    <row r="31" spans="1:16" s="15" customFormat="1" ht="30" customHeight="1">
      <c r="A31" s="41" t="s">
        <v>12</v>
      </c>
      <c r="B31" s="39">
        <v>400346</v>
      </c>
      <c r="C31" s="39">
        <v>0</v>
      </c>
      <c r="D31" s="39">
        <v>0</v>
      </c>
      <c r="E31" s="39">
        <v>132599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41" t="s">
        <v>12</v>
      </c>
      <c r="N31" s="39">
        <v>425524</v>
      </c>
      <c r="O31" s="39">
        <v>425524</v>
      </c>
      <c r="P31" s="39">
        <v>7911368</v>
      </c>
    </row>
    <row r="32" spans="1:16" s="15" customFormat="1" ht="30" customHeight="1">
      <c r="A32" s="41" t="s">
        <v>13</v>
      </c>
      <c r="B32" s="39">
        <v>855396</v>
      </c>
      <c r="C32" s="39">
        <v>0</v>
      </c>
      <c r="D32" s="39">
        <v>0</v>
      </c>
      <c r="E32" s="39">
        <v>26182</v>
      </c>
      <c r="F32" s="39">
        <v>0</v>
      </c>
      <c r="G32" s="39">
        <v>0</v>
      </c>
      <c r="H32" s="39">
        <v>70496</v>
      </c>
      <c r="I32" s="39">
        <v>0</v>
      </c>
      <c r="J32" s="39">
        <v>0</v>
      </c>
      <c r="K32" s="39">
        <v>0</v>
      </c>
      <c r="L32" s="39">
        <v>0</v>
      </c>
      <c r="M32" s="41" t="s">
        <v>13</v>
      </c>
      <c r="N32" s="39">
        <v>29427</v>
      </c>
      <c r="O32" s="39">
        <v>99923</v>
      </c>
      <c r="P32" s="39">
        <v>9706864</v>
      </c>
    </row>
    <row r="33" spans="1:16" s="15" customFormat="1" ht="30" customHeight="1">
      <c r="A33" s="41" t="s">
        <v>14</v>
      </c>
      <c r="B33" s="39">
        <v>273144</v>
      </c>
      <c r="C33" s="39">
        <v>0</v>
      </c>
      <c r="D33" s="39">
        <v>4609</v>
      </c>
      <c r="E33" s="39">
        <v>62026</v>
      </c>
      <c r="F33" s="39">
        <v>259199</v>
      </c>
      <c r="G33" s="39">
        <v>0</v>
      </c>
      <c r="H33" s="39">
        <v>77158</v>
      </c>
      <c r="I33" s="39">
        <v>0</v>
      </c>
      <c r="J33" s="39">
        <v>0</v>
      </c>
      <c r="K33" s="39">
        <v>0</v>
      </c>
      <c r="L33" s="39">
        <v>0</v>
      </c>
      <c r="M33" s="41" t="s">
        <v>14</v>
      </c>
      <c r="N33" s="39">
        <v>811604</v>
      </c>
      <c r="O33" s="39">
        <v>1147961</v>
      </c>
      <c r="P33" s="39">
        <v>9989891</v>
      </c>
    </row>
    <row r="34" spans="1:16" s="15" customFormat="1" ht="30" customHeight="1">
      <c r="A34" s="41" t="s">
        <v>15</v>
      </c>
      <c r="B34" s="39">
        <v>503522</v>
      </c>
      <c r="C34" s="39">
        <v>0</v>
      </c>
      <c r="D34" s="39">
        <v>21</v>
      </c>
      <c r="E34" s="39">
        <v>74746</v>
      </c>
      <c r="F34" s="39">
        <v>531598</v>
      </c>
      <c r="G34" s="39">
        <v>0</v>
      </c>
      <c r="H34" s="39">
        <v>83877</v>
      </c>
      <c r="I34" s="39">
        <v>0</v>
      </c>
      <c r="J34" s="39">
        <v>0</v>
      </c>
      <c r="K34" s="39">
        <v>0</v>
      </c>
      <c r="L34" s="39">
        <v>0</v>
      </c>
      <c r="M34" s="41" t="s">
        <v>15</v>
      </c>
      <c r="N34" s="39">
        <v>5230197</v>
      </c>
      <c r="O34" s="39">
        <v>5845672</v>
      </c>
      <c r="P34" s="39">
        <v>40059347</v>
      </c>
    </row>
    <row r="35" spans="1:18" s="61" customFormat="1" ht="30" customHeight="1">
      <c r="A35" s="52" t="s">
        <v>16</v>
      </c>
      <c r="B35" s="47">
        <v>324574</v>
      </c>
      <c r="C35" s="47">
        <v>0</v>
      </c>
      <c r="D35" s="47">
        <v>0</v>
      </c>
      <c r="E35" s="47">
        <v>24863</v>
      </c>
      <c r="F35" s="47">
        <v>0</v>
      </c>
      <c r="G35" s="47">
        <v>0</v>
      </c>
      <c r="H35" s="47">
        <v>90626</v>
      </c>
      <c r="I35" s="47">
        <v>0</v>
      </c>
      <c r="J35" s="47">
        <v>0</v>
      </c>
      <c r="K35" s="47">
        <v>0</v>
      </c>
      <c r="L35" s="47">
        <v>0</v>
      </c>
      <c r="M35" s="52" t="s">
        <v>16</v>
      </c>
      <c r="N35" s="47">
        <v>1268323</v>
      </c>
      <c r="O35" s="47">
        <v>1358949</v>
      </c>
      <c r="P35" s="47">
        <v>38267900</v>
      </c>
      <c r="Q35" s="15"/>
      <c r="R35" s="15"/>
    </row>
    <row r="36" spans="1:16" s="15" customFormat="1" ht="30" customHeight="1">
      <c r="A36" s="41" t="s">
        <v>17</v>
      </c>
      <c r="B36" s="39">
        <v>0</v>
      </c>
      <c r="C36" s="39">
        <v>0</v>
      </c>
      <c r="D36" s="39">
        <v>0</v>
      </c>
      <c r="E36" s="39">
        <v>200</v>
      </c>
      <c r="F36" s="39">
        <v>0</v>
      </c>
      <c r="G36" s="39">
        <v>0</v>
      </c>
      <c r="H36" s="39">
        <v>5059</v>
      </c>
      <c r="I36" s="39">
        <v>0</v>
      </c>
      <c r="J36" s="39">
        <v>0</v>
      </c>
      <c r="K36" s="39">
        <v>0</v>
      </c>
      <c r="L36" s="39">
        <v>0</v>
      </c>
      <c r="M36" s="41" t="s">
        <v>17</v>
      </c>
      <c r="N36" s="39">
        <v>71844</v>
      </c>
      <c r="O36" s="39">
        <v>76903</v>
      </c>
      <c r="P36" s="39">
        <v>7495381</v>
      </c>
    </row>
    <row r="37" spans="1:16" s="15" customFormat="1" ht="30" customHeight="1">
      <c r="A37" s="41" t="s">
        <v>18</v>
      </c>
      <c r="B37" s="39">
        <v>429637</v>
      </c>
      <c r="C37" s="39">
        <v>0</v>
      </c>
      <c r="D37" s="39">
        <v>0</v>
      </c>
      <c r="E37" s="39">
        <v>39690</v>
      </c>
      <c r="F37" s="39">
        <v>0</v>
      </c>
      <c r="G37" s="39">
        <v>0</v>
      </c>
      <c r="H37" s="39">
        <v>37464</v>
      </c>
      <c r="I37" s="39">
        <v>0</v>
      </c>
      <c r="J37" s="39">
        <v>0</v>
      </c>
      <c r="K37" s="39">
        <v>0</v>
      </c>
      <c r="L37" s="39">
        <v>0</v>
      </c>
      <c r="M37" s="41" t="s">
        <v>18</v>
      </c>
      <c r="N37" s="39">
        <v>37063</v>
      </c>
      <c r="O37" s="39">
        <v>74527</v>
      </c>
      <c r="P37" s="39">
        <v>4094190</v>
      </c>
    </row>
    <row r="38" spans="1:16" s="15" customFormat="1" ht="30" customHeight="1">
      <c r="A38" s="41" t="s">
        <v>19</v>
      </c>
      <c r="B38" s="39">
        <v>315097</v>
      </c>
      <c r="C38" s="39">
        <v>0</v>
      </c>
      <c r="D38" s="39">
        <v>11304</v>
      </c>
      <c r="E38" s="39">
        <v>9337</v>
      </c>
      <c r="F38" s="39">
        <v>0</v>
      </c>
      <c r="G38" s="39">
        <v>0</v>
      </c>
      <c r="H38" s="39">
        <v>10943</v>
      </c>
      <c r="I38" s="39">
        <v>0</v>
      </c>
      <c r="J38" s="39">
        <v>0</v>
      </c>
      <c r="K38" s="39">
        <v>0</v>
      </c>
      <c r="L38" s="39">
        <v>0</v>
      </c>
      <c r="M38" s="41" t="s">
        <v>19</v>
      </c>
      <c r="N38" s="39">
        <v>21473</v>
      </c>
      <c r="O38" s="39">
        <v>32416</v>
      </c>
      <c r="P38" s="39">
        <v>1706834</v>
      </c>
    </row>
    <row r="39" spans="1:16" s="15" customFormat="1" ht="30" customHeight="1">
      <c r="A39" s="40" t="s">
        <v>20</v>
      </c>
      <c r="B39" s="39">
        <v>218923</v>
      </c>
      <c r="C39" s="39">
        <v>0</v>
      </c>
      <c r="D39" s="39">
        <v>7774</v>
      </c>
      <c r="E39" s="39">
        <v>17780</v>
      </c>
      <c r="F39" s="39">
        <v>0</v>
      </c>
      <c r="G39" s="39">
        <v>0</v>
      </c>
      <c r="H39" s="39">
        <v>52459</v>
      </c>
      <c r="I39" s="39">
        <v>0</v>
      </c>
      <c r="J39" s="39">
        <v>0</v>
      </c>
      <c r="K39" s="39">
        <v>0</v>
      </c>
      <c r="L39" s="39">
        <v>0</v>
      </c>
      <c r="M39" s="40" t="s">
        <v>20</v>
      </c>
      <c r="N39" s="39">
        <v>76179</v>
      </c>
      <c r="O39" s="39">
        <v>128638</v>
      </c>
      <c r="P39" s="39">
        <v>2735128</v>
      </c>
    </row>
    <row r="40" spans="1:18" s="61" customFormat="1" ht="30" customHeight="1">
      <c r="A40" s="51" t="s">
        <v>21</v>
      </c>
      <c r="B40" s="47">
        <v>152722</v>
      </c>
      <c r="C40" s="47">
        <v>0</v>
      </c>
      <c r="D40" s="47">
        <v>0</v>
      </c>
      <c r="E40" s="47">
        <v>40233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51" t="s">
        <v>21</v>
      </c>
      <c r="N40" s="47">
        <v>13962</v>
      </c>
      <c r="O40" s="47">
        <v>13962</v>
      </c>
      <c r="P40" s="47">
        <v>1373351</v>
      </c>
      <c r="Q40" s="15"/>
      <c r="R40" s="15"/>
    </row>
    <row r="41" spans="1:16" s="15" customFormat="1" ht="30" customHeight="1">
      <c r="A41" s="38" t="s">
        <v>114</v>
      </c>
      <c r="B41" s="39">
        <v>1027743</v>
      </c>
      <c r="C41" s="39">
        <v>0</v>
      </c>
      <c r="D41" s="39">
        <v>0</v>
      </c>
      <c r="E41" s="39">
        <v>35719</v>
      </c>
      <c r="F41" s="39">
        <v>0</v>
      </c>
      <c r="G41" s="39">
        <v>0</v>
      </c>
      <c r="H41" s="39">
        <v>41080</v>
      </c>
      <c r="I41" s="39">
        <v>0</v>
      </c>
      <c r="J41" s="39">
        <v>0</v>
      </c>
      <c r="K41" s="39">
        <v>0</v>
      </c>
      <c r="L41" s="39">
        <v>0</v>
      </c>
      <c r="M41" s="38" t="s">
        <v>114</v>
      </c>
      <c r="N41" s="39">
        <v>678281</v>
      </c>
      <c r="O41" s="39">
        <v>719361</v>
      </c>
      <c r="P41" s="39">
        <v>40821961</v>
      </c>
    </row>
    <row r="42" spans="1:16" s="15" customFormat="1" ht="30" customHeight="1">
      <c r="A42" s="40" t="s">
        <v>22</v>
      </c>
      <c r="B42" s="39">
        <v>740267</v>
      </c>
      <c r="C42" s="39">
        <v>0</v>
      </c>
      <c r="D42" s="39">
        <v>33607</v>
      </c>
      <c r="E42" s="39">
        <v>64046</v>
      </c>
      <c r="F42" s="39">
        <v>1206791</v>
      </c>
      <c r="G42" s="39">
        <v>0</v>
      </c>
      <c r="H42" s="39">
        <v>232297</v>
      </c>
      <c r="I42" s="39">
        <v>0</v>
      </c>
      <c r="J42" s="39">
        <v>0</v>
      </c>
      <c r="K42" s="39">
        <v>0</v>
      </c>
      <c r="L42" s="39">
        <v>0</v>
      </c>
      <c r="M42" s="40" t="s">
        <v>22</v>
      </c>
      <c r="N42" s="39">
        <v>5571544</v>
      </c>
      <c r="O42" s="39">
        <v>7010632</v>
      </c>
      <c r="P42" s="39">
        <v>59464426</v>
      </c>
    </row>
    <row r="43" spans="1:16" s="15" customFormat="1" ht="30" customHeight="1">
      <c r="A43" s="40" t="s">
        <v>23</v>
      </c>
      <c r="B43" s="39">
        <v>259474</v>
      </c>
      <c r="C43" s="39">
        <v>0</v>
      </c>
      <c r="D43" s="39">
        <v>0</v>
      </c>
      <c r="E43" s="39">
        <v>16039</v>
      </c>
      <c r="F43" s="39">
        <v>0</v>
      </c>
      <c r="G43" s="39">
        <v>0</v>
      </c>
      <c r="H43" s="39">
        <v>36174</v>
      </c>
      <c r="I43" s="39">
        <v>0</v>
      </c>
      <c r="J43" s="39">
        <v>0</v>
      </c>
      <c r="K43" s="39">
        <v>0</v>
      </c>
      <c r="L43" s="39">
        <v>0</v>
      </c>
      <c r="M43" s="40" t="s">
        <v>23</v>
      </c>
      <c r="N43" s="39">
        <v>1316893</v>
      </c>
      <c r="O43" s="39">
        <v>1353067</v>
      </c>
      <c r="P43" s="39">
        <v>22922778</v>
      </c>
    </row>
    <row r="44" spans="1:16" s="15" customFormat="1" ht="30" customHeight="1">
      <c r="A44" s="41" t="s">
        <v>24</v>
      </c>
      <c r="B44" s="39">
        <v>90458</v>
      </c>
      <c r="C44" s="39">
        <v>0</v>
      </c>
      <c r="D44" s="39">
        <v>0</v>
      </c>
      <c r="E44" s="39">
        <v>1470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1" t="s">
        <v>24</v>
      </c>
      <c r="N44" s="39">
        <v>468479</v>
      </c>
      <c r="O44" s="39">
        <v>468479</v>
      </c>
      <c r="P44" s="39">
        <v>9160878</v>
      </c>
    </row>
    <row r="45" spans="1:18" s="61" customFormat="1" ht="30" customHeight="1">
      <c r="A45" s="52" t="s">
        <v>25</v>
      </c>
      <c r="B45" s="47">
        <v>321900</v>
      </c>
      <c r="C45" s="47">
        <v>0</v>
      </c>
      <c r="D45" s="47">
        <v>418</v>
      </c>
      <c r="E45" s="47">
        <v>38741</v>
      </c>
      <c r="F45" s="47">
        <v>1155114</v>
      </c>
      <c r="G45" s="47">
        <v>0</v>
      </c>
      <c r="H45" s="47">
        <v>131443</v>
      </c>
      <c r="I45" s="47">
        <v>0</v>
      </c>
      <c r="J45" s="47">
        <v>0</v>
      </c>
      <c r="K45" s="47">
        <v>0</v>
      </c>
      <c r="L45" s="47">
        <v>0</v>
      </c>
      <c r="M45" s="52" t="s">
        <v>25</v>
      </c>
      <c r="N45" s="47">
        <v>3217261</v>
      </c>
      <c r="O45" s="47">
        <v>4503818</v>
      </c>
      <c r="P45" s="47">
        <v>50094195</v>
      </c>
      <c r="Q45" s="15"/>
      <c r="R45" s="15"/>
    </row>
    <row r="46" spans="1:16" s="15" customFormat="1" ht="30" customHeight="1">
      <c r="A46" s="41" t="s">
        <v>26</v>
      </c>
      <c r="B46" s="39">
        <v>1407631</v>
      </c>
      <c r="C46" s="39">
        <v>0</v>
      </c>
      <c r="D46" s="39">
        <v>0</v>
      </c>
      <c r="E46" s="39">
        <v>22722</v>
      </c>
      <c r="F46" s="39">
        <v>1204458</v>
      </c>
      <c r="G46" s="39">
        <v>0</v>
      </c>
      <c r="H46" s="39">
        <v>68344</v>
      </c>
      <c r="I46" s="39">
        <v>0</v>
      </c>
      <c r="J46" s="39">
        <v>0</v>
      </c>
      <c r="K46" s="39">
        <v>0</v>
      </c>
      <c r="L46" s="39">
        <v>0</v>
      </c>
      <c r="M46" s="41" t="s">
        <v>26</v>
      </c>
      <c r="N46" s="39">
        <v>1899756</v>
      </c>
      <c r="O46" s="39">
        <v>3172558</v>
      </c>
      <c r="P46" s="39">
        <v>30804459</v>
      </c>
    </row>
    <row r="47" spans="1:16" s="15" customFormat="1" ht="30" customHeight="1">
      <c r="A47" s="41" t="s">
        <v>27</v>
      </c>
      <c r="B47" s="39">
        <v>1129258</v>
      </c>
      <c r="C47" s="39">
        <v>0</v>
      </c>
      <c r="D47" s="39">
        <v>0</v>
      </c>
      <c r="E47" s="39">
        <v>19169</v>
      </c>
      <c r="F47" s="39">
        <v>0</v>
      </c>
      <c r="G47" s="39">
        <v>0</v>
      </c>
      <c r="H47" s="39">
        <v>101575</v>
      </c>
      <c r="I47" s="39">
        <v>0</v>
      </c>
      <c r="J47" s="39">
        <v>0</v>
      </c>
      <c r="K47" s="39">
        <v>0</v>
      </c>
      <c r="L47" s="39">
        <v>0</v>
      </c>
      <c r="M47" s="41" t="s">
        <v>27</v>
      </c>
      <c r="N47" s="39">
        <v>555989</v>
      </c>
      <c r="O47" s="39">
        <v>657564</v>
      </c>
      <c r="P47" s="39">
        <v>14471920</v>
      </c>
    </row>
    <row r="48" spans="1:16" s="15" customFormat="1" ht="30" customHeight="1">
      <c r="A48" s="41" t="s">
        <v>28</v>
      </c>
      <c r="B48" s="39">
        <v>1005194</v>
      </c>
      <c r="C48" s="39">
        <v>0</v>
      </c>
      <c r="D48" s="39">
        <v>0</v>
      </c>
      <c r="E48" s="39">
        <v>50276</v>
      </c>
      <c r="F48" s="39">
        <v>0</v>
      </c>
      <c r="G48" s="39">
        <v>0</v>
      </c>
      <c r="H48" s="39">
        <v>64818</v>
      </c>
      <c r="I48" s="39">
        <v>0</v>
      </c>
      <c r="J48" s="39">
        <v>0</v>
      </c>
      <c r="K48" s="39">
        <v>0</v>
      </c>
      <c r="L48" s="39">
        <v>0</v>
      </c>
      <c r="M48" s="41" t="s">
        <v>28</v>
      </c>
      <c r="N48" s="39">
        <v>1729184</v>
      </c>
      <c r="O48" s="39">
        <v>1794002</v>
      </c>
      <c r="P48" s="39">
        <v>21016089</v>
      </c>
    </row>
    <row r="49" spans="1:16" s="15" customFormat="1" ht="30" customHeight="1">
      <c r="A49" s="41" t="s">
        <v>29</v>
      </c>
      <c r="B49" s="39">
        <v>1053053</v>
      </c>
      <c r="C49" s="39">
        <v>0</v>
      </c>
      <c r="D49" s="39">
        <v>38309</v>
      </c>
      <c r="E49" s="39">
        <v>380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41" t="s">
        <v>29</v>
      </c>
      <c r="N49" s="39">
        <v>74871</v>
      </c>
      <c r="O49" s="39">
        <v>74871</v>
      </c>
      <c r="P49" s="39">
        <v>4113793</v>
      </c>
    </row>
    <row r="50" spans="1:18" s="61" customFormat="1" ht="30" customHeight="1">
      <c r="A50" s="52" t="s">
        <v>30</v>
      </c>
      <c r="B50" s="47">
        <v>907509</v>
      </c>
      <c r="C50" s="47">
        <v>0</v>
      </c>
      <c r="D50" s="47">
        <v>228</v>
      </c>
      <c r="E50" s="47">
        <v>13702</v>
      </c>
      <c r="F50" s="47">
        <v>300089</v>
      </c>
      <c r="G50" s="47">
        <v>0</v>
      </c>
      <c r="H50" s="47">
        <v>76205</v>
      </c>
      <c r="I50" s="47">
        <v>0</v>
      </c>
      <c r="J50" s="47">
        <v>0</v>
      </c>
      <c r="K50" s="47">
        <v>0</v>
      </c>
      <c r="L50" s="47">
        <v>0</v>
      </c>
      <c r="M50" s="52" t="s">
        <v>30</v>
      </c>
      <c r="N50" s="47">
        <v>3257766</v>
      </c>
      <c r="O50" s="47">
        <v>3634060</v>
      </c>
      <c r="P50" s="47">
        <v>35708686</v>
      </c>
      <c r="Q50" s="15"/>
      <c r="R50" s="15"/>
    </row>
    <row r="51" spans="1:16" s="15" customFormat="1" ht="30" customHeight="1">
      <c r="A51" s="41" t="s">
        <v>31</v>
      </c>
      <c r="B51" s="39">
        <v>177354</v>
      </c>
      <c r="C51" s="39">
        <v>0</v>
      </c>
      <c r="D51" s="39">
        <v>67</v>
      </c>
      <c r="E51" s="39">
        <v>8675</v>
      </c>
      <c r="F51" s="39">
        <v>0</v>
      </c>
      <c r="G51" s="39">
        <v>0</v>
      </c>
      <c r="H51" s="39">
        <v>9896</v>
      </c>
      <c r="I51" s="39">
        <v>0</v>
      </c>
      <c r="J51" s="39">
        <v>0</v>
      </c>
      <c r="K51" s="39">
        <v>0</v>
      </c>
      <c r="L51" s="39">
        <v>0</v>
      </c>
      <c r="M51" s="41" t="s">
        <v>31</v>
      </c>
      <c r="N51" s="39">
        <v>631123</v>
      </c>
      <c r="O51" s="39">
        <v>641019</v>
      </c>
      <c r="P51" s="39">
        <v>12190575</v>
      </c>
    </row>
    <row r="52" spans="1:16" s="15" customFormat="1" ht="30" customHeight="1">
      <c r="A52" s="41" t="s">
        <v>32</v>
      </c>
      <c r="B52" s="39">
        <v>578459</v>
      </c>
      <c r="C52" s="39">
        <v>0</v>
      </c>
      <c r="D52" s="39">
        <v>516</v>
      </c>
      <c r="E52" s="39">
        <v>38841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41" t="s">
        <v>32</v>
      </c>
      <c r="N52" s="39">
        <v>194157</v>
      </c>
      <c r="O52" s="39">
        <v>194157</v>
      </c>
      <c r="P52" s="39">
        <v>9799920</v>
      </c>
    </row>
    <row r="53" spans="1:16" s="15" customFormat="1" ht="30" customHeight="1">
      <c r="A53" s="41" t="s">
        <v>33</v>
      </c>
      <c r="B53" s="39">
        <v>269316</v>
      </c>
      <c r="C53" s="39">
        <v>0</v>
      </c>
      <c r="D53" s="39">
        <v>0</v>
      </c>
      <c r="E53" s="39">
        <v>13629</v>
      </c>
      <c r="F53" s="39">
        <v>43359</v>
      </c>
      <c r="G53" s="39">
        <v>0</v>
      </c>
      <c r="H53" s="39">
        <v>30014</v>
      </c>
      <c r="I53" s="39">
        <v>0</v>
      </c>
      <c r="J53" s="39">
        <v>0</v>
      </c>
      <c r="K53" s="39">
        <v>0</v>
      </c>
      <c r="L53" s="39">
        <v>0</v>
      </c>
      <c r="M53" s="41" t="s">
        <v>33</v>
      </c>
      <c r="N53" s="39">
        <v>842709</v>
      </c>
      <c r="O53" s="39">
        <v>916082</v>
      </c>
      <c r="P53" s="39">
        <v>12468411</v>
      </c>
    </row>
    <row r="54" spans="1:16" s="15" customFormat="1" ht="30" customHeight="1">
      <c r="A54" s="41" t="s">
        <v>34</v>
      </c>
      <c r="B54" s="39">
        <v>965249</v>
      </c>
      <c r="C54" s="39">
        <v>0</v>
      </c>
      <c r="D54" s="39">
        <v>13</v>
      </c>
      <c r="E54" s="39">
        <v>46443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41" t="s">
        <v>34</v>
      </c>
      <c r="N54" s="39">
        <v>369502</v>
      </c>
      <c r="O54" s="39">
        <v>369502</v>
      </c>
      <c r="P54" s="39">
        <v>8416599</v>
      </c>
    </row>
    <row r="55" spans="1:18" s="61" customFormat="1" ht="30" customHeight="1">
      <c r="A55" s="52" t="s">
        <v>35</v>
      </c>
      <c r="B55" s="47">
        <v>484511</v>
      </c>
      <c r="C55" s="47">
        <v>0</v>
      </c>
      <c r="D55" s="47">
        <v>0</v>
      </c>
      <c r="E55" s="47">
        <v>23888</v>
      </c>
      <c r="F55" s="47">
        <v>0</v>
      </c>
      <c r="G55" s="47">
        <v>0</v>
      </c>
      <c r="H55" s="47">
        <v>96273</v>
      </c>
      <c r="I55" s="47">
        <v>0</v>
      </c>
      <c r="J55" s="47">
        <v>0</v>
      </c>
      <c r="K55" s="47">
        <v>0</v>
      </c>
      <c r="L55" s="47">
        <v>0</v>
      </c>
      <c r="M55" s="52" t="s">
        <v>35</v>
      </c>
      <c r="N55" s="47">
        <v>929641</v>
      </c>
      <c r="O55" s="47">
        <v>1025914</v>
      </c>
      <c r="P55" s="47">
        <v>35341554</v>
      </c>
      <c r="Q55" s="15"/>
      <c r="R55" s="15"/>
    </row>
    <row r="56" spans="1:16" s="15" customFormat="1" ht="30" customHeight="1">
      <c r="A56" s="41" t="s">
        <v>36</v>
      </c>
      <c r="B56" s="39">
        <v>1355947</v>
      </c>
      <c r="C56" s="39">
        <v>0</v>
      </c>
      <c r="D56" s="39">
        <v>1772</v>
      </c>
      <c r="E56" s="39">
        <v>6627</v>
      </c>
      <c r="F56" s="39">
        <v>349497</v>
      </c>
      <c r="G56" s="39">
        <v>0</v>
      </c>
      <c r="H56" s="39">
        <v>75404</v>
      </c>
      <c r="I56" s="39">
        <v>0</v>
      </c>
      <c r="J56" s="39">
        <v>0</v>
      </c>
      <c r="K56" s="39">
        <v>0</v>
      </c>
      <c r="L56" s="39">
        <v>0</v>
      </c>
      <c r="M56" s="41" t="s">
        <v>36</v>
      </c>
      <c r="N56" s="39">
        <v>712459</v>
      </c>
      <c r="O56" s="39">
        <v>1137360</v>
      </c>
      <c r="P56" s="39">
        <v>21660591</v>
      </c>
    </row>
    <row r="57" spans="1:16" s="15" customFormat="1" ht="30" customHeight="1">
      <c r="A57" s="41" t="s">
        <v>37</v>
      </c>
      <c r="B57" s="39">
        <v>262766</v>
      </c>
      <c r="C57" s="39">
        <v>0</v>
      </c>
      <c r="D57" s="39">
        <v>0</v>
      </c>
      <c r="E57" s="39">
        <v>8458</v>
      </c>
      <c r="F57" s="39">
        <v>0</v>
      </c>
      <c r="G57" s="39">
        <v>0</v>
      </c>
      <c r="H57" s="39">
        <v>120159</v>
      </c>
      <c r="I57" s="39">
        <v>0</v>
      </c>
      <c r="J57" s="39">
        <v>0</v>
      </c>
      <c r="K57" s="39">
        <v>0</v>
      </c>
      <c r="L57" s="39">
        <v>0</v>
      </c>
      <c r="M57" s="41" t="s">
        <v>37</v>
      </c>
      <c r="N57" s="39">
        <v>7628772</v>
      </c>
      <c r="O57" s="39">
        <v>7748931</v>
      </c>
      <c r="P57" s="39">
        <v>21582625</v>
      </c>
    </row>
    <row r="58" spans="1:16" s="15" customFormat="1" ht="30" customHeight="1">
      <c r="A58" s="41" t="s">
        <v>38</v>
      </c>
      <c r="B58" s="39">
        <v>299929</v>
      </c>
      <c r="C58" s="39">
        <v>0</v>
      </c>
      <c r="D58" s="39">
        <v>0</v>
      </c>
      <c r="E58" s="39">
        <v>16426</v>
      </c>
      <c r="F58" s="39">
        <v>7572</v>
      </c>
      <c r="G58" s="39">
        <v>0</v>
      </c>
      <c r="H58" s="39">
        <v>68190</v>
      </c>
      <c r="I58" s="39">
        <v>0</v>
      </c>
      <c r="J58" s="39">
        <v>0</v>
      </c>
      <c r="K58" s="39">
        <v>0</v>
      </c>
      <c r="L58" s="39">
        <v>0</v>
      </c>
      <c r="M58" s="41" t="s">
        <v>38</v>
      </c>
      <c r="N58" s="39">
        <v>870061</v>
      </c>
      <c r="O58" s="39">
        <v>945823</v>
      </c>
      <c r="P58" s="39">
        <v>17109497</v>
      </c>
    </row>
    <row r="59" spans="1:16" s="15" customFormat="1" ht="30" customHeight="1">
      <c r="A59" s="40" t="s">
        <v>39</v>
      </c>
      <c r="B59" s="39">
        <v>250625</v>
      </c>
      <c r="C59" s="39">
        <v>0</v>
      </c>
      <c r="D59" s="39">
        <v>0</v>
      </c>
      <c r="E59" s="39">
        <v>1611</v>
      </c>
      <c r="F59" s="39">
        <v>414643</v>
      </c>
      <c r="G59" s="39">
        <v>0</v>
      </c>
      <c r="H59" s="39">
        <v>264738</v>
      </c>
      <c r="I59" s="39">
        <v>0</v>
      </c>
      <c r="J59" s="39">
        <v>0</v>
      </c>
      <c r="K59" s="39">
        <v>0</v>
      </c>
      <c r="L59" s="39">
        <v>0</v>
      </c>
      <c r="M59" s="40" t="s">
        <v>39</v>
      </c>
      <c r="N59" s="39">
        <v>4318581</v>
      </c>
      <c r="O59" s="39">
        <v>4997962</v>
      </c>
      <c r="P59" s="39">
        <v>21286066</v>
      </c>
    </row>
    <row r="60" spans="1:18" s="61" customFormat="1" ht="30" customHeight="1">
      <c r="A60" s="52" t="s">
        <v>40</v>
      </c>
      <c r="B60" s="47">
        <v>370042</v>
      </c>
      <c r="C60" s="47">
        <v>0</v>
      </c>
      <c r="D60" s="47">
        <v>327</v>
      </c>
      <c r="E60" s="47">
        <v>21530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52" t="s">
        <v>40</v>
      </c>
      <c r="N60" s="47">
        <v>1940</v>
      </c>
      <c r="O60" s="47">
        <v>1940</v>
      </c>
      <c r="P60" s="47">
        <v>2527461</v>
      </c>
      <c r="Q60" s="15"/>
      <c r="R60" s="15"/>
    </row>
    <row r="61" spans="1:16" s="15" customFormat="1" ht="30" customHeight="1">
      <c r="A61" s="41" t="s">
        <v>41</v>
      </c>
      <c r="B61" s="39">
        <v>1363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41" t="s">
        <v>41</v>
      </c>
      <c r="N61" s="39">
        <v>642626</v>
      </c>
      <c r="O61" s="39">
        <v>642626</v>
      </c>
      <c r="P61" s="39">
        <v>4325719</v>
      </c>
    </row>
    <row r="62" spans="1:16" s="15" customFormat="1" ht="30" customHeight="1">
      <c r="A62" s="41" t="s">
        <v>42</v>
      </c>
      <c r="B62" s="39">
        <v>4189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41" t="s">
        <v>42</v>
      </c>
      <c r="N62" s="39">
        <v>1391112</v>
      </c>
      <c r="O62" s="39">
        <v>1391112</v>
      </c>
      <c r="P62" s="39">
        <v>2030230</v>
      </c>
    </row>
    <row r="63" spans="1:16" s="15" customFormat="1" ht="30" customHeight="1">
      <c r="A63" s="41" t="s">
        <v>43</v>
      </c>
      <c r="B63" s="39">
        <v>132506</v>
      </c>
      <c r="C63" s="39">
        <v>0</v>
      </c>
      <c r="D63" s="39">
        <v>40</v>
      </c>
      <c r="E63" s="39">
        <v>5495</v>
      </c>
      <c r="F63" s="39">
        <v>0</v>
      </c>
      <c r="G63" s="39">
        <v>0</v>
      </c>
      <c r="H63" s="39">
        <v>132246</v>
      </c>
      <c r="I63" s="39">
        <v>0</v>
      </c>
      <c r="J63" s="39">
        <v>0</v>
      </c>
      <c r="K63" s="39">
        <v>0</v>
      </c>
      <c r="L63" s="39">
        <v>0</v>
      </c>
      <c r="M63" s="41" t="s">
        <v>43</v>
      </c>
      <c r="N63" s="39">
        <v>2659007</v>
      </c>
      <c r="O63" s="39">
        <v>2791253</v>
      </c>
      <c r="P63" s="39">
        <v>24931154</v>
      </c>
    </row>
    <row r="64" spans="1:16" s="15" customFormat="1" ht="30" customHeight="1">
      <c r="A64" s="41" t="s">
        <v>44</v>
      </c>
      <c r="B64" s="39">
        <v>114969</v>
      </c>
      <c r="C64" s="39">
        <v>0</v>
      </c>
      <c r="D64" s="39">
        <v>3498</v>
      </c>
      <c r="E64" s="39">
        <v>11974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1" t="s">
        <v>44</v>
      </c>
      <c r="N64" s="39">
        <v>2176</v>
      </c>
      <c r="O64" s="39">
        <v>2176</v>
      </c>
      <c r="P64" s="39">
        <v>878073</v>
      </c>
    </row>
    <row r="65" spans="1:18" s="61" customFormat="1" ht="30" customHeight="1">
      <c r="A65" s="52" t="s">
        <v>45</v>
      </c>
      <c r="B65" s="47">
        <v>262142</v>
      </c>
      <c r="C65" s="47">
        <v>0</v>
      </c>
      <c r="D65" s="47">
        <v>1189</v>
      </c>
      <c r="E65" s="47">
        <v>4469</v>
      </c>
      <c r="F65" s="47">
        <v>0</v>
      </c>
      <c r="G65" s="47">
        <v>0</v>
      </c>
      <c r="H65" s="47">
        <v>43154</v>
      </c>
      <c r="I65" s="47">
        <v>0</v>
      </c>
      <c r="J65" s="47">
        <v>0</v>
      </c>
      <c r="K65" s="47">
        <v>0</v>
      </c>
      <c r="L65" s="47">
        <v>0</v>
      </c>
      <c r="M65" s="52" t="s">
        <v>45</v>
      </c>
      <c r="N65" s="47">
        <v>2930986</v>
      </c>
      <c r="O65" s="47">
        <v>2974140</v>
      </c>
      <c r="P65" s="47">
        <v>36212800</v>
      </c>
      <c r="Q65" s="15"/>
      <c r="R65" s="15"/>
    </row>
    <row r="66" spans="1:16" s="15" customFormat="1" ht="30" customHeight="1" thickBot="1">
      <c r="A66" s="55" t="s">
        <v>115</v>
      </c>
      <c r="B66" s="56">
        <v>537344</v>
      </c>
      <c r="C66" s="56">
        <v>0</v>
      </c>
      <c r="D66" s="56">
        <v>4202</v>
      </c>
      <c r="E66" s="56">
        <v>47240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5" t="s">
        <v>115</v>
      </c>
      <c r="N66" s="56">
        <v>94416</v>
      </c>
      <c r="O66" s="56">
        <v>94416</v>
      </c>
      <c r="P66" s="56">
        <v>4615250</v>
      </c>
    </row>
    <row r="67" spans="1:16" s="15" customFormat="1" ht="30" customHeight="1" thickBot="1" thickTop="1">
      <c r="A67" s="54" t="s">
        <v>90</v>
      </c>
      <c r="B67" s="45">
        <f>SUM(B21:B66)</f>
        <v>21056135</v>
      </c>
      <c r="C67" s="45">
        <f aca="true" t="shared" si="1" ref="C67:P67">SUM(C21:C66)</f>
        <v>496165</v>
      </c>
      <c r="D67" s="45">
        <f t="shared" si="1"/>
        <v>144141</v>
      </c>
      <c r="E67" s="45">
        <f t="shared" si="1"/>
        <v>1344329</v>
      </c>
      <c r="F67" s="45">
        <f t="shared" si="1"/>
        <v>7378993</v>
      </c>
      <c r="G67" s="45">
        <f t="shared" si="1"/>
        <v>0</v>
      </c>
      <c r="H67" s="45">
        <f t="shared" si="1"/>
        <v>2787840</v>
      </c>
      <c r="I67" s="45">
        <f>SUM(I21:I66)</f>
        <v>0</v>
      </c>
      <c r="J67" s="45">
        <f>SUM(J21:J66)</f>
        <v>0</v>
      </c>
      <c r="K67" s="45">
        <f>SUM(K21:K66)</f>
        <v>0</v>
      </c>
      <c r="L67" s="45">
        <f>SUM(L21:L66)</f>
        <v>0</v>
      </c>
      <c r="M67" s="54" t="s">
        <v>90</v>
      </c>
      <c r="N67" s="45">
        <f t="shared" si="1"/>
        <v>65333165</v>
      </c>
      <c r="O67" s="45">
        <f t="shared" si="1"/>
        <v>75499998</v>
      </c>
      <c r="P67" s="45">
        <f t="shared" si="1"/>
        <v>859186202</v>
      </c>
    </row>
    <row r="68" spans="1:16" s="15" customFormat="1" ht="30" customHeight="1" thickTop="1">
      <c r="A68" s="53" t="s">
        <v>91</v>
      </c>
      <c r="B68" s="42">
        <f aca="true" t="shared" si="2" ref="B68:P68">+B67+B20</f>
        <v>49151325</v>
      </c>
      <c r="C68" s="42">
        <f t="shared" si="2"/>
        <v>1931535</v>
      </c>
      <c r="D68" s="42">
        <f t="shared" si="2"/>
        <v>289352</v>
      </c>
      <c r="E68" s="42">
        <f t="shared" si="2"/>
        <v>3362181</v>
      </c>
      <c r="F68" s="42">
        <f t="shared" si="2"/>
        <v>23800956</v>
      </c>
      <c r="G68" s="42">
        <f t="shared" si="2"/>
        <v>215175</v>
      </c>
      <c r="H68" s="42">
        <f t="shared" si="2"/>
        <v>27566897</v>
      </c>
      <c r="I68" s="42">
        <f t="shared" si="2"/>
        <v>0</v>
      </c>
      <c r="J68" s="42">
        <f t="shared" si="2"/>
        <v>0</v>
      </c>
      <c r="K68" s="42">
        <f t="shared" si="2"/>
        <v>3589211</v>
      </c>
      <c r="L68" s="42">
        <f t="shared" si="2"/>
        <v>3589211</v>
      </c>
      <c r="M68" s="53" t="s">
        <v>91</v>
      </c>
      <c r="N68" s="42">
        <f t="shared" si="2"/>
        <v>403767354</v>
      </c>
      <c r="O68" s="42">
        <f t="shared" si="2"/>
        <v>458939593</v>
      </c>
      <c r="P68" s="42">
        <f t="shared" si="2"/>
        <v>6463219998</v>
      </c>
    </row>
    <row r="69" spans="1:16" s="15" customFormat="1" ht="24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5"/>
      <c r="N69" s="34"/>
      <c r="O69" s="34"/>
      <c r="P69" s="34"/>
    </row>
    <row r="70" spans="1:16" ht="24">
      <c r="A70" s="32" t="s">
        <v>127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32" t="str">
        <f>A70</f>
        <v>※　調査基準日：平成３０年１月１日</v>
      </c>
      <c r="N70" s="161"/>
      <c r="O70" s="161"/>
      <c r="P70" s="161"/>
    </row>
    <row r="71" spans="1:16" ht="30.75" customHeight="1">
      <c r="A71" s="32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32"/>
      <c r="N71" s="161"/>
      <c r="O71" s="161"/>
      <c r="P71" s="161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4" useFirstPageNumber="1" fitToHeight="10" horizontalDpi="600" verticalDpi="600" orientation="portrait" paperSize="9" scale="33" r:id="rId1"/>
  <headerFooter alignWithMargins="0">
    <oddHeader>&amp;L&amp;24　　第２２表の３　平成３０年度固定資産税に関する調べ</oddHeader>
    <oddFooter>&amp;C&amp;30&amp;P</oddFooter>
  </headerFooter>
  <colBreaks count="1" manualBreakCount="1">
    <brk id="12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50" zoomScaleNormal="50" zoomScaleSheetLayoutView="50" workbookViewId="0" topLeftCell="A1">
      <pane xSplit="1" ySplit="6" topLeftCell="B64" activePane="bottomRight" state="frozen"/>
      <selection pane="topLeft" activeCell="F7" sqref="F7"/>
      <selection pane="topRight" activeCell="F7" sqref="F7"/>
      <selection pane="bottomLeft" activeCell="F7" sqref="F7"/>
      <selection pane="bottomRight" activeCell="H8" sqref="H8"/>
    </sheetView>
  </sheetViews>
  <sheetFormatPr defaultColWidth="24.75390625" defaultRowHeight="13.5"/>
  <cols>
    <col min="1" max="1" width="20.625" style="160" customWidth="1"/>
    <col min="2" max="7" width="37.625" style="160" customWidth="1"/>
    <col min="8" max="16384" width="24.75390625" style="160" customWidth="1"/>
  </cols>
  <sheetData>
    <row r="1" spans="1:8" ht="25.5">
      <c r="A1" s="25" t="s">
        <v>101</v>
      </c>
      <c r="H1" s="164"/>
    </row>
    <row r="2" spans="1:251" ht="21" customHeight="1">
      <c r="A2" s="5" t="s">
        <v>87</v>
      </c>
      <c r="B2" s="10" t="s">
        <v>102</v>
      </c>
      <c r="C2" s="12"/>
      <c r="D2" s="10" t="s">
        <v>103</v>
      </c>
      <c r="E2" s="12"/>
      <c r="F2" s="11" t="s">
        <v>104</v>
      </c>
      <c r="G2" s="12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21" customHeight="1">
      <c r="A3" s="2"/>
      <c r="B3" s="198" t="s">
        <v>78</v>
      </c>
      <c r="C3" s="213" t="s">
        <v>79</v>
      </c>
      <c r="D3" s="198" t="s">
        <v>78</v>
      </c>
      <c r="E3" s="215" t="s">
        <v>79</v>
      </c>
      <c r="F3" s="198" t="s">
        <v>78</v>
      </c>
      <c r="G3" s="198" t="s">
        <v>79</v>
      </c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21" customHeight="1">
      <c r="A4" s="2"/>
      <c r="B4" s="199"/>
      <c r="C4" s="214"/>
      <c r="D4" s="199"/>
      <c r="E4" s="211"/>
      <c r="F4" s="199"/>
      <c r="G4" s="199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21" customHeight="1">
      <c r="A5" s="2"/>
      <c r="B5" s="199"/>
      <c r="C5" s="214"/>
      <c r="D5" s="199"/>
      <c r="E5" s="211"/>
      <c r="F5" s="199"/>
      <c r="G5" s="199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21" customHeight="1">
      <c r="A6" s="3"/>
      <c r="B6" s="199"/>
      <c r="C6" s="214"/>
      <c r="D6" s="199"/>
      <c r="E6" s="211"/>
      <c r="F6" s="199"/>
      <c r="G6" s="199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7" s="15" customFormat="1" ht="30" customHeight="1">
      <c r="A7" s="36" t="s">
        <v>88</v>
      </c>
      <c r="B7" s="37">
        <v>11741288</v>
      </c>
      <c r="C7" s="37">
        <v>208434463</v>
      </c>
      <c r="D7" s="37">
        <v>7878540</v>
      </c>
      <c r="E7" s="37">
        <v>351054298</v>
      </c>
      <c r="F7" s="37">
        <v>19619828</v>
      </c>
      <c r="G7" s="37">
        <v>559488761</v>
      </c>
    </row>
    <row r="8" spans="1:7" s="15" customFormat="1" ht="30" customHeight="1">
      <c r="A8" s="38" t="s">
        <v>107</v>
      </c>
      <c r="B8" s="39">
        <v>6127530</v>
      </c>
      <c r="C8" s="39">
        <v>94001895</v>
      </c>
      <c r="D8" s="39">
        <v>3433817</v>
      </c>
      <c r="E8" s="39">
        <v>159201594</v>
      </c>
      <c r="F8" s="39">
        <v>9561347</v>
      </c>
      <c r="G8" s="39">
        <v>253203489</v>
      </c>
    </row>
    <row r="9" spans="1:7" s="15" customFormat="1" ht="30" customHeight="1">
      <c r="A9" s="40" t="s">
        <v>0</v>
      </c>
      <c r="B9" s="39">
        <v>12311203</v>
      </c>
      <c r="C9" s="39">
        <v>235476400</v>
      </c>
      <c r="D9" s="39">
        <v>10659747</v>
      </c>
      <c r="E9" s="39">
        <v>427591260</v>
      </c>
      <c r="F9" s="39">
        <v>22970950</v>
      </c>
      <c r="G9" s="39">
        <v>663067660</v>
      </c>
    </row>
    <row r="10" spans="1:7" s="15" customFormat="1" ht="30" customHeight="1">
      <c r="A10" s="40" t="s">
        <v>1</v>
      </c>
      <c r="B10" s="39">
        <v>14213127</v>
      </c>
      <c r="C10" s="39">
        <v>287754396</v>
      </c>
      <c r="D10" s="39">
        <v>9821826</v>
      </c>
      <c r="E10" s="39">
        <v>345404267</v>
      </c>
      <c r="F10" s="39">
        <v>24034953</v>
      </c>
      <c r="G10" s="39">
        <v>633158663</v>
      </c>
    </row>
    <row r="11" spans="1:7" s="15" customFormat="1" ht="30" customHeight="1">
      <c r="A11" s="46" t="s">
        <v>108</v>
      </c>
      <c r="B11" s="47">
        <v>3007445</v>
      </c>
      <c r="C11" s="47">
        <v>56553229</v>
      </c>
      <c r="D11" s="47">
        <v>2229893</v>
      </c>
      <c r="E11" s="47">
        <v>80576499</v>
      </c>
      <c r="F11" s="47">
        <v>5237338</v>
      </c>
      <c r="G11" s="47">
        <v>137129728</v>
      </c>
    </row>
    <row r="12" spans="1:7" s="15" customFormat="1" ht="30" customHeight="1">
      <c r="A12" s="48" t="s">
        <v>109</v>
      </c>
      <c r="B12" s="37">
        <v>3443002</v>
      </c>
      <c r="C12" s="37">
        <v>68861051</v>
      </c>
      <c r="D12" s="37">
        <v>2129959</v>
      </c>
      <c r="E12" s="37">
        <v>69565281</v>
      </c>
      <c r="F12" s="37">
        <v>5572961</v>
      </c>
      <c r="G12" s="37">
        <v>138426332</v>
      </c>
    </row>
    <row r="13" spans="1:7" s="15" customFormat="1" ht="30" customHeight="1">
      <c r="A13" s="40" t="s">
        <v>2</v>
      </c>
      <c r="B13" s="39">
        <v>3671949</v>
      </c>
      <c r="C13" s="39">
        <v>41446253</v>
      </c>
      <c r="D13" s="39">
        <v>1237380</v>
      </c>
      <c r="E13" s="39">
        <v>34645942</v>
      </c>
      <c r="F13" s="39">
        <v>4909329</v>
      </c>
      <c r="G13" s="39">
        <v>76092195</v>
      </c>
    </row>
    <row r="14" spans="1:7" s="15" customFormat="1" ht="30" customHeight="1">
      <c r="A14" s="40" t="s">
        <v>3</v>
      </c>
      <c r="B14" s="39">
        <v>2002708</v>
      </c>
      <c r="C14" s="39">
        <v>40945665</v>
      </c>
      <c r="D14" s="39">
        <v>1038471</v>
      </c>
      <c r="E14" s="39">
        <v>39008805</v>
      </c>
      <c r="F14" s="39">
        <v>3041179</v>
      </c>
      <c r="G14" s="39">
        <v>79954470</v>
      </c>
    </row>
    <row r="15" spans="1:7" s="15" customFormat="1" ht="30" customHeight="1">
      <c r="A15" s="38" t="s">
        <v>110</v>
      </c>
      <c r="B15" s="39">
        <v>4105595</v>
      </c>
      <c r="C15" s="39">
        <v>34202599</v>
      </c>
      <c r="D15" s="39">
        <v>1934793</v>
      </c>
      <c r="E15" s="39">
        <v>38203066</v>
      </c>
      <c r="F15" s="39">
        <v>6040388</v>
      </c>
      <c r="G15" s="39">
        <v>72405665</v>
      </c>
    </row>
    <row r="16" spans="1:7" s="15" customFormat="1" ht="30" customHeight="1">
      <c r="A16" s="46" t="s">
        <v>111</v>
      </c>
      <c r="B16" s="47">
        <v>2879919</v>
      </c>
      <c r="C16" s="47">
        <v>32193449</v>
      </c>
      <c r="D16" s="47">
        <v>1538227</v>
      </c>
      <c r="E16" s="47">
        <v>24341820</v>
      </c>
      <c r="F16" s="47">
        <v>4418146</v>
      </c>
      <c r="G16" s="47">
        <v>56535269</v>
      </c>
    </row>
    <row r="17" spans="1:7" s="15" customFormat="1" ht="30" customHeight="1">
      <c r="A17" s="38" t="s">
        <v>112</v>
      </c>
      <c r="B17" s="39">
        <v>3655163</v>
      </c>
      <c r="C17" s="39">
        <v>50805165</v>
      </c>
      <c r="D17" s="39">
        <v>1906773</v>
      </c>
      <c r="E17" s="39">
        <v>49465476</v>
      </c>
      <c r="F17" s="39">
        <v>5561936</v>
      </c>
      <c r="G17" s="39">
        <v>100270641</v>
      </c>
    </row>
    <row r="18" spans="1:7" s="15" customFormat="1" ht="30" customHeight="1">
      <c r="A18" s="38" t="s">
        <v>113</v>
      </c>
      <c r="B18" s="39">
        <v>3876512</v>
      </c>
      <c r="C18" s="39">
        <v>40399786</v>
      </c>
      <c r="D18" s="39">
        <v>1377531</v>
      </c>
      <c r="E18" s="39">
        <v>27058404</v>
      </c>
      <c r="F18" s="39">
        <v>5254043</v>
      </c>
      <c r="G18" s="39">
        <v>67458190</v>
      </c>
    </row>
    <row r="19" spans="1:7" s="15" customFormat="1" ht="30" customHeight="1" thickBot="1">
      <c r="A19" s="38" t="s">
        <v>116</v>
      </c>
      <c r="B19" s="39">
        <v>1705210</v>
      </c>
      <c r="C19" s="39">
        <v>29359116</v>
      </c>
      <c r="D19" s="39">
        <v>1346766</v>
      </c>
      <c r="E19" s="39">
        <v>48722708</v>
      </c>
      <c r="F19" s="39">
        <v>3051976</v>
      </c>
      <c r="G19" s="39">
        <v>78081824</v>
      </c>
    </row>
    <row r="20" spans="1:7" s="15" customFormat="1" ht="30" customHeight="1" thickBot="1" thickTop="1">
      <c r="A20" s="44" t="s">
        <v>118</v>
      </c>
      <c r="B20" s="60">
        <f aca="true" t="shared" si="0" ref="B20:G20">SUM(B7:B19)</f>
        <v>72740651</v>
      </c>
      <c r="C20" s="60">
        <f t="shared" si="0"/>
        <v>1220433467</v>
      </c>
      <c r="D20" s="60">
        <f t="shared" si="0"/>
        <v>46533723</v>
      </c>
      <c r="E20" s="60">
        <f t="shared" si="0"/>
        <v>1694839420</v>
      </c>
      <c r="F20" s="60">
        <f t="shared" si="0"/>
        <v>119274374</v>
      </c>
      <c r="G20" s="60">
        <f t="shared" si="0"/>
        <v>2915272887</v>
      </c>
    </row>
    <row r="21" spans="1:7" s="15" customFormat="1" ht="30" customHeight="1" thickTop="1">
      <c r="A21" s="49" t="s">
        <v>128</v>
      </c>
      <c r="B21" s="50">
        <v>632974</v>
      </c>
      <c r="C21" s="50">
        <v>8839115</v>
      </c>
      <c r="D21" s="50">
        <v>301150</v>
      </c>
      <c r="E21" s="50">
        <v>5667558</v>
      </c>
      <c r="F21" s="50">
        <v>934124</v>
      </c>
      <c r="G21" s="50">
        <v>14506673</v>
      </c>
    </row>
    <row r="22" spans="1:7" s="15" customFormat="1" ht="30" customHeight="1">
      <c r="A22" s="40" t="s">
        <v>4</v>
      </c>
      <c r="B22" s="39">
        <v>573889</v>
      </c>
      <c r="C22" s="39">
        <v>8241853</v>
      </c>
      <c r="D22" s="39">
        <v>237933</v>
      </c>
      <c r="E22" s="39">
        <v>5276211</v>
      </c>
      <c r="F22" s="39">
        <v>811822</v>
      </c>
      <c r="G22" s="39">
        <v>13518064</v>
      </c>
    </row>
    <row r="23" spans="1:7" s="15" customFormat="1" ht="30" customHeight="1">
      <c r="A23" s="40" t="s">
        <v>5</v>
      </c>
      <c r="B23" s="39">
        <v>958401</v>
      </c>
      <c r="C23" s="39">
        <v>10711437</v>
      </c>
      <c r="D23" s="39">
        <v>427388</v>
      </c>
      <c r="E23" s="39">
        <v>8161844</v>
      </c>
      <c r="F23" s="39">
        <v>1385789</v>
      </c>
      <c r="G23" s="39">
        <v>18873281</v>
      </c>
    </row>
    <row r="24" spans="1:7" s="15" customFormat="1" ht="30" customHeight="1">
      <c r="A24" s="40" t="s">
        <v>6</v>
      </c>
      <c r="B24" s="39">
        <v>595375</v>
      </c>
      <c r="C24" s="39">
        <v>8609663</v>
      </c>
      <c r="D24" s="39">
        <v>225930</v>
      </c>
      <c r="E24" s="39">
        <v>7014374</v>
      </c>
      <c r="F24" s="39">
        <v>821305</v>
      </c>
      <c r="G24" s="39">
        <v>15624037</v>
      </c>
    </row>
    <row r="25" spans="1:7" s="61" customFormat="1" ht="30" customHeight="1">
      <c r="A25" s="52" t="s">
        <v>7</v>
      </c>
      <c r="B25" s="47">
        <v>575038</v>
      </c>
      <c r="C25" s="47">
        <v>12458731</v>
      </c>
      <c r="D25" s="47">
        <v>438148</v>
      </c>
      <c r="E25" s="47">
        <v>15560961</v>
      </c>
      <c r="F25" s="47">
        <v>1013186</v>
      </c>
      <c r="G25" s="47">
        <v>28019692</v>
      </c>
    </row>
    <row r="26" spans="1:7" s="15" customFormat="1" ht="30" customHeight="1">
      <c r="A26" s="41" t="s">
        <v>8</v>
      </c>
      <c r="B26" s="39">
        <v>477772</v>
      </c>
      <c r="C26" s="39">
        <v>7348757</v>
      </c>
      <c r="D26" s="39">
        <v>206032</v>
      </c>
      <c r="E26" s="39">
        <v>6484074</v>
      </c>
      <c r="F26" s="39">
        <v>683804</v>
      </c>
      <c r="G26" s="39">
        <v>13832831</v>
      </c>
    </row>
    <row r="27" spans="1:7" s="15" customFormat="1" ht="30" customHeight="1">
      <c r="A27" s="40" t="s">
        <v>9</v>
      </c>
      <c r="B27" s="39">
        <v>527306</v>
      </c>
      <c r="C27" s="39">
        <v>4267465</v>
      </c>
      <c r="D27" s="39">
        <v>175352</v>
      </c>
      <c r="E27" s="39">
        <v>3806177</v>
      </c>
      <c r="F27" s="39">
        <v>702658</v>
      </c>
      <c r="G27" s="39">
        <v>8073642</v>
      </c>
    </row>
    <row r="28" spans="1:7" s="15" customFormat="1" ht="30" customHeight="1">
      <c r="A28" s="41" t="s">
        <v>10</v>
      </c>
      <c r="B28" s="39">
        <v>58752</v>
      </c>
      <c r="C28" s="39">
        <v>601180</v>
      </c>
      <c r="D28" s="39">
        <v>13732</v>
      </c>
      <c r="E28" s="39">
        <v>459870</v>
      </c>
      <c r="F28" s="39">
        <v>72484</v>
      </c>
      <c r="G28" s="39">
        <v>1061050</v>
      </c>
    </row>
    <row r="29" spans="1:7" s="15" customFormat="1" ht="30" customHeight="1">
      <c r="A29" s="41" t="s">
        <v>11</v>
      </c>
      <c r="B29" s="39">
        <v>475907</v>
      </c>
      <c r="C29" s="39">
        <v>3933839</v>
      </c>
      <c r="D29" s="39">
        <v>102982</v>
      </c>
      <c r="E29" s="39">
        <v>2869297</v>
      </c>
      <c r="F29" s="39">
        <v>578889</v>
      </c>
      <c r="G29" s="39">
        <v>6803136</v>
      </c>
    </row>
    <row r="30" spans="1:7" s="61" customFormat="1" ht="30" customHeight="1">
      <c r="A30" s="52" t="s">
        <v>117</v>
      </c>
      <c r="B30" s="47">
        <v>1540261</v>
      </c>
      <c r="C30" s="47">
        <v>16470911</v>
      </c>
      <c r="D30" s="47">
        <v>408858</v>
      </c>
      <c r="E30" s="47">
        <v>10388676</v>
      </c>
      <c r="F30" s="47">
        <v>1949119</v>
      </c>
      <c r="G30" s="47">
        <v>26859587</v>
      </c>
    </row>
    <row r="31" spans="1:7" s="15" customFormat="1" ht="30" customHeight="1">
      <c r="A31" s="41" t="s">
        <v>12</v>
      </c>
      <c r="B31" s="39">
        <v>289091</v>
      </c>
      <c r="C31" s="39">
        <v>3392800</v>
      </c>
      <c r="D31" s="39">
        <v>229126</v>
      </c>
      <c r="E31" s="39">
        <v>13392690</v>
      </c>
      <c r="F31" s="39">
        <v>518217</v>
      </c>
      <c r="G31" s="39">
        <v>16785490</v>
      </c>
    </row>
    <row r="32" spans="1:7" s="15" customFormat="1" ht="30" customHeight="1">
      <c r="A32" s="41" t="s">
        <v>13</v>
      </c>
      <c r="B32" s="39">
        <v>829535</v>
      </c>
      <c r="C32" s="39">
        <v>6775622</v>
      </c>
      <c r="D32" s="39">
        <v>121348</v>
      </c>
      <c r="E32" s="39">
        <v>2786158</v>
      </c>
      <c r="F32" s="39">
        <v>950883</v>
      </c>
      <c r="G32" s="39">
        <v>9561780</v>
      </c>
    </row>
    <row r="33" spans="1:7" s="15" customFormat="1" ht="30" customHeight="1">
      <c r="A33" s="41" t="s">
        <v>14</v>
      </c>
      <c r="B33" s="39">
        <v>289117</v>
      </c>
      <c r="C33" s="39">
        <v>3359486</v>
      </c>
      <c r="D33" s="39">
        <v>190277</v>
      </c>
      <c r="E33" s="39">
        <v>8334721</v>
      </c>
      <c r="F33" s="39">
        <v>479394</v>
      </c>
      <c r="G33" s="39">
        <v>11694207</v>
      </c>
    </row>
    <row r="34" spans="1:7" s="15" customFormat="1" ht="30" customHeight="1">
      <c r="A34" s="41" t="s">
        <v>15</v>
      </c>
      <c r="B34" s="39">
        <v>1236954</v>
      </c>
      <c r="C34" s="39">
        <v>14329250</v>
      </c>
      <c r="D34" s="39">
        <v>559768</v>
      </c>
      <c r="E34" s="39">
        <v>25105075</v>
      </c>
      <c r="F34" s="39">
        <v>1796722</v>
      </c>
      <c r="G34" s="39">
        <v>39434325</v>
      </c>
    </row>
    <row r="35" spans="1:7" s="61" customFormat="1" ht="30" customHeight="1">
      <c r="A35" s="52" t="s">
        <v>16</v>
      </c>
      <c r="B35" s="47">
        <v>1190314</v>
      </c>
      <c r="C35" s="47">
        <v>13821594</v>
      </c>
      <c r="D35" s="47">
        <v>326866</v>
      </c>
      <c r="E35" s="47">
        <v>9333097</v>
      </c>
      <c r="F35" s="47">
        <v>1517180</v>
      </c>
      <c r="G35" s="47">
        <v>23154691</v>
      </c>
    </row>
    <row r="36" spans="1:7" s="15" customFormat="1" ht="30" customHeight="1">
      <c r="A36" s="41" t="s">
        <v>17</v>
      </c>
      <c r="B36" s="39">
        <v>269994</v>
      </c>
      <c r="C36" s="39">
        <v>3301337</v>
      </c>
      <c r="D36" s="39">
        <v>67224</v>
      </c>
      <c r="E36" s="39">
        <v>2096656</v>
      </c>
      <c r="F36" s="39">
        <v>337218</v>
      </c>
      <c r="G36" s="39">
        <v>5397993</v>
      </c>
    </row>
    <row r="37" spans="1:7" s="15" customFormat="1" ht="30" customHeight="1">
      <c r="A37" s="41" t="s">
        <v>18</v>
      </c>
      <c r="B37" s="39">
        <v>314438</v>
      </c>
      <c r="C37" s="39">
        <v>2134966</v>
      </c>
      <c r="D37" s="39">
        <v>78137</v>
      </c>
      <c r="E37" s="39">
        <v>2103500</v>
      </c>
      <c r="F37" s="39">
        <v>392575</v>
      </c>
      <c r="G37" s="39">
        <v>4238466</v>
      </c>
    </row>
    <row r="38" spans="1:7" s="15" customFormat="1" ht="30" customHeight="1">
      <c r="A38" s="41" t="s">
        <v>19</v>
      </c>
      <c r="B38" s="39">
        <v>186731</v>
      </c>
      <c r="C38" s="39">
        <v>1160495</v>
      </c>
      <c r="D38" s="39">
        <v>23729</v>
      </c>
      <c r="E38" s="39">
        <v>515717</v>
      </c>
      <c r="F38" s="39">
        <v>210460</v>
      </c>
      <c r="G38" s="39">
        <v>1676212</v>
      </c>
    </row>
    <row r="39" spans="1:7" s="15" customFormat="1" ht="30" customHeight="1">
      <c r="A39" s="40" t="s">
        <v>20</v>
      </c>
      <c r="B39" s="39">
        <v>259692</v>
      </c>
      <c r="C39" s="39">
        <v>1636014</v>
      </c>
      <c r="D39" s="39">
        <v>49289</v>
      </c>
      <c r="E39" s="39">
        <v>1129798</v>
      </c>
      <c r="F39" s="39">
        <v>308981</v>
      </c>
      <c r="G39" s="39">
        <v>2765812</v>
      </c>
    </row>
    <row r="40" spans="1:7" s="61" customFormat="1" ht="30" customHeight="1">
      <c r="A40" s="51" t="s">
        <v>21</v>
      </c>
      <c r="B40" s="47">
        <v>159238</v>
      </c>
      <c r="C40" s="47">
        <v>774062</v>
      </c>
      <c r="D40" s="47">
        <v>18785</v>
      </c>
      <c r="E40" s="47">
        <v>222599</v>
      </c>
      <c r="F40" s="47">
        <v>178023</v>
      </c>
      <c r="G40" s="47">
        <v>996661</v>
      </c>
    </row>
    <row r="41" spans="1:7" s="15" customFormat="1" ht="30" customHeight="1">
      <c r="A41" s="38" t="s">
        <v>114</v>
      </c>
      <c r="B41" s="39">
        <v>1632375</v>
      </c>
      <c r="C41" s="39">
        <v>17520285</v>
      </c>
      <c r="D41" s="39">
        <v>299313</v>
      </c>
      <c r="E41" s="39">
        <v>7869197</v>
      </c>
      <c r="F41" s="39">
        <v>1931688</v>
      </c>
      <c r="G41" s="39">
        <v>25389482</v>
      </c>
    </row>
    <row r="42" spans="1:7" s="15" customFormat="1" ht="30" customHeight="1">
      <c r="A42" s="40" t="s">
        <v>22</v>
      </c>
      <c r="B42" s="39">
        <v>869600</v>
      </c>
      <c r="C42" s="39">
        <v>17645835</v>
      </c>
      <c r="D42" s="39">
        <v>1016710</v>
      </c>
      <c r="E42" s="39">
        <v>50771085</v>
      </c>
      <c r="F42" s="39">
        <v>1886310</v>
      </c>
      <c r="G42" s="39">
        <v>68416920</v>
      </c>
    </row>
    <row r="43" spans="1:7" s="15" customFormat="1" ht="30" customHeight="1">
      <c r="A43" s="40" t="s">
        <v>23</v>
      </c>
      <c r="B43" s="39">
        <v>333997</v>
      </c>
      <c r="C43" s="39">
        <v>6638706</v>
      </c>
      <c r="D43" s="39">
        <v>512949</v>
      </c>
      <c r="E43" s="39">
        <v>16984643</v>
      </c>
      <c r="F43" s="39">
        <v>846946</v>
      </c>
      <c r="G43" s="39">
        <v>23623349</v>
      </c>
    </row>
    <row r="44" spans="1:7" s="15" customFormat="1" ht="30" customHeight="1">
      <c r="A44" s="41" t="s">
        <v>24</v>
      </c>
      <c r="B44" s="39">
        <v>280820</v>
      </c>
      <c r="C44" s="39">
        <v>5819491</v>
      </c>
      <c r="D44" s="39">
        <v>151536</v>
      </c>
      <c r="E44" s="39">
        <v>3365713</v>
      </c>
      <c r="F44" s="39">
        <v>432356</v>
      </c>
      <c r="G44" s="39">
        <v>9185204</v>
      </c>
    </row>
    <row r="45" spans="1:7" s="61" customFormat="1" ht="30" customHeight="1">
      <c r="A45" s="52" t="s">
        <v>25</v>
      </c>
      <c r="B45" s="47">
        <v>872813</v>
      </c>
      <c r="C45" s="47">
        <v>19405663</v>
      </c>
      <c r="D45" s="47">
        <v>595441</v>
      </c>
      <c r="E45" s="47">
        <v>18991062</v>
      </c>
      <c r="F45" s="47">
        <v>1468254</v>
      </c>
      <c r="G45" s="47">
        <v>38396725</v>
      </c>
    </row>
    <row r="46" spans="1:7" s="15" customFormat="1" ht="30" customHeight="1">
      <c r="A46" s="41" t="s">
        <v>26</v>
      </c>
      <c r="B46" s="39">
        <v>847413</v>
      </c>
      <c r="C46" s="39">
        <v>13420618</v>
      </c>
      <c r="D46" s="39">
        <v>486135</v>
      </c>
      <c r="E46" s="39">
        <v>15253434</v>
      </c>
      <c r="F46" s="39">
        <v>1333548</v>
      </c>
      <c r="G46" s="39">
        <v>28674052</v>
      </c>
    </row>
    <row r="47" spans="1:7" s="15" customFormat="1" ht="30" customHeight="1">
      <c r="A47" s="41" t="s">
        <v>27</v>
      </c>
      <c r="B47" s="39">
        <v>403804</v>
      </c>
      <c r="C47" s="39">
        <v>5673301</v>
      </c>
      <c r="D47" s="39">
        <v>149131</v>
      </c>
      <c r="E47" s="39">
        <v>6885572</v>
      </c>
      <c r="F47" s="39">
        <v>552935</v>
      </c>
      <c r="G47" s="39">
        <v>12558873</v>
      </c>
    </row>
    <row r="48" spans="1:7" s="15" customFormat="1" ht="30" customHeight="1">
      <c r="A48" s="41" t="s">
        <v>28</v>
      </c>
      <c r="B48" s="39">
        <v>602524</v>
      </c>
      <c r="C48" s="39">
        <v>8320527</v>
      </c>
      <c r="D48" s="39">
        <v>202094</v>
      </c>
      <c r="E48" s="39">
        <v>4850392</v>
      </c>
      <c r="F48" s="39">
        <v>804618</v>
      </c>
      <c r="G48" s="39">
        <v>13170919</v>
      </c>
    </row>
    <row r="49" spans="1:7" s="15" customFormat="1" ht="30" customHeight="1">
      <c r="A49" s="41" t="s">
        <v>29</v>
      </c>
      <c r="B49" s="39">
        <v>291636</v>
      </c>
      <c r="C49" s="39">
        <v>2614482</v>
      </c>
      <c r="D49" s="39">
        <v>64746</v>
      </c>
      <c r="E49" s="39">
        <v>807220</v>
      </c>
      <c r="F49" s="39">
        <v>356382</v>
      </c>
      <c r="G49" s="39">
        <v>3421702</v>
      </c>
    </row>
    <row r="50" spans="1:7" s="61" customFormat="1" ht="30" customHeight="1">
      <c r="A50" s="52" t="s">
        <v>30</v>
      </c>
      <c r="B50" s="47">
        <v>1093038</v>
      </c>
      <c r="C50" s="47">
        <v>13839840</v>
      </c>
      <c r="D50" s="47">
        <v>444520</v>
      </c>
      <c r="E50" s="47">
        <v>12010160</v>
      </c>
      <c r="F50" s="47">
        <v>1537558</v>
      </c>
      <c r="G50" s="47">
        <v>25850000</v>
      </c>
    </row>
    <row r="51" spans="1:7" s="15" customFormat="1" ht="30" customHeight="1">
      <c r="A51" s="41" t="s">
        <v>31</v>
      </c>
      <c r="B51" s="39">
        <v>407221</v>
      </c>
      <c r="C51" s="39">
        <v>6343052</v>
      </c>
      <c r="D51" s="39">
        <v>258676</v>
      </c>
      <c r="E51" s="39">
        <v>6325556</v>
      </c>
      <c r="F51" s="39">
        <v>665897</v>
      </c>
      <c r="G51" s="39">
        <v>12668608</v>
      </c>
    </row>
    <row r="52" spans="1:7" s="15" customFormat="1" ht="30" customHeight="1">
      <c r="A52" s="41" t="s">
        <v>32</v>
      </c>
      <c r="B52" s="39">
        <v>525306</v>
      </c>
      <c r="C52" s="39">
        <v>5461786</v>
      </c>
      <c r="D52" s="39">
        <v>313377</v>
      </c>
      <c r="E52" s="39">
        <v>4175359</v>
      </c>
      <c r="F52" s="39">
        <v>838683</v>
      </c>
      <c r="G52" s="39">
        <v>9637145</v>
      </c>
    </row>
    <row r="53" spans="1:7" s="15" customFormat="1" ht="30" customHeight="1">
      <c r="A53" s="41" t="s">
        <v>33</v>
      </c>
      <c r="B53" s="39">
        <v>416747</v>
      </c>
      <c r="C53" s="39">
        <v>6077087</v>
      </c>
      <c r="D53" s="39">
        <v>162345</v>
      </c>
      <c r="E53" s="39">
        <v>3266666</v>
      </c>
      <c r="F53" s="39">
        <v>579092</v>
      </c>
      <c r="G53" s="39">
        <v>9343753</v>
      </c>
    </row>
    <row r="54" spans="1:7" s="15" customFormat="1" ht="30" customHeight="1">
      <c r="A54" s="41" t="s">
        <v>34</v>
      </c>
      <c r="B54" s="39">
        <v>494286</v>
      </c>
      <c r="C54" s="39">
        <v>4804341</v>
      </c>
      <c r="D54" s="39">
        <v>112962</v>
      </c>
      <c r="E54" s="39">
        <v>2207747</v>
      </c>
      <c r="F54" s="39">
        <v>607248</v>
      </c>
      <c r="G54" s="39">
        <v>7012088</v>
      </c>
    </row>
    <row r="55" spans="1:7" s="61" customFormat="1" ht="30" customHeight="1">
      <c r="A55" s="52" t="s">
        <v>35</v>
      </c>
      <c r="B55" s="47">
        <v>1118622</v>
      </c>
      <c r="C55" s="47">
        <v>16038385</v>
      </c>
      <c r="D55" s="47">
        <v>576507</v>
      </c>
      <c r="E55" s="47">
        <v>12292637</v>
      </c>
      <c r="F55" s="47">
        <v>1695129</v>
      </c>
      <c r="G55" s="47">
        <v>28331022</v>
      </c>
    </row>
    <row r="56" spans="1:7" s="15" customFormat="1" ht="30" customHeight="1">
      <c r="A56" s="41" t="s">
        <v>36</v>
      </c>
      <c r="B56" s="39">
        <v>762054</v>
      </c>
      <c r="C56" s="39">
        <v>8223304</v>
      </c>
      <c r="D56" s="39">
        <v>350219</v>
      </c>
      <c r="E56" s="39">
        <v>7864908</v>
      </c>
      <c r="F56" s="39">
        <v>1112273</v>
      </c>
      <c r="G56" s="39">
        <v>16088212</v>
      </c>
    </row>
    <row r="57" spans="1:7" s="15" customFormat="1" ht="30" customHeight="1">
      <c r="A57" s="41" t="s">
        <v>37</v>
      </c>
      <c r="B57" s="39">
        <v>279019</v>
      </c>
      <c r="C57" s="39">
        <v>4506316</v>
      </c>
      <c r="D57" s="39">
        <v>339891</v>
      </c>
      <c r="E57" s="39">
        <v>14889022</v>
      </c>
      <c r="F57" s="39">
        <v>618910</v>
      </c>
      <c r="G57" s="39">
        <v>19395338</v>
      </c>
    </row>
    <row r="58" spans="1:7" s="15" customFormat="1" ht="30" customHeight="1">
      <c r="A58" s="41" t="s">
        <v>38</v>
      </c>
      <c r="B58" s="39">
        <v>305097</v>
      </c>
      <c r="C58" s="39">
        <v>6184674</v>
      </c>
      <c r="D58" s="39">
        <v>483607</v>
      </c>
      <c r="E58" s="39">
        <v>30831108</v>
      </c>
      <c r="F58" s="39">
        <v>788704</v>
      </c>
      <c r="G58" s="39">
        <v>37015782</v>
      </c>
    </row>
    <row r="59" spans="1:7" s="15" customFormat="1" ht="30" customHeight="1">
      <c r="A59" s="40" t="s">
        <v>39</v>
      </c>
      <c r="B59" s="39">
        <v>335597</v>
      </c>
      <c r="C59" s="39">
        <v>4527630</v>
      </c>
      <c r="D59" s="39">
        <v>412693</v>
      </c>
      <c r="E59" s="39">
        <v>22613554</v>
      </c>
      <c r="F59" s="39">
        <v>748290</v>
      </c>
      <c r="G59" s="39">
        <v>27141184</v>
      </c>
    </row>
    <row r="60" spans="1:7" s="61" customFormat="1" ht="30" customHeight="1">
      <c r="A60" s="52" t="s">
        <v>40</v>
      </c>
      <c r="B60" s="47">
        <v>209992</v>
      </c>
      <c r="C60" s="47">
        <v>1279067</v>
      </c>
      <c r="D60" s="47">
        <v>70597</v>
      </c>
      <c r="E60" s="47">
        <v>733026</v>
      </c>
      <c r="F60" s="47">
        <v>280589</v>
      </c>
      <c r="G60" s="47">
        <v>2012093</v>
      </c>
    </row>
    <row r="61" spans="1:7" s="15" customFormat="1" ht="30" customHeight="1">
      <c r="A61" s="41" t="s">
        <v>41</v>
      </c>
      <c r="B61" s="39">
        <v>0</v>
      </c>
      <c r="C61" s="39">
        <v>0</v>
      </c>
      <c r="D61" s="39">
        <v>383734</v>
      </c>
      <c r="E61" s="39">
        <v>30662363</v>
      </c>
      <c r="F61" s="39">
        <v>383734</v>
      </c>
      <c r="G61" s="39">
        <v>30662363</v>
      </c>
    </row>
    <row r="62" spans="1:7" s="15" customFormat="1" ht="30" customHeight="1">
      <c r="A62" s="41" t="s">
        <v>42</v>
      </c>
      <c r="B62" s="39">
        <v>6</v>
      </c>
      <c r="C62" s="39">
        <v>131</v>
      </c>
      <c r="D62" s="39">
        <v>151500</v>
      </c>
      <c r="E62" s="39">
        <v>10437955</v>
      </c>
      <c r="F62" s="39">
        <v>151506</v>
      </c>
      <c r="G62" s="39">
        <v>10438086</v>
      </c>
    </row>
    <row r="63" spans="1:7" s="15" customFormat="1" ht="30" customHeight="1">
      <c r="A63" s="41" t="s">
        <v>43</v>
      </c>
      <c r="B63" s="39">
        <v>568728</v>
      </c>
      <c r="C63" s="39">
        <v>6595056</v>
      </c>
      <c r="D63" s="39">
        <v>265135</v>
      </c>
      <c r="E63" s="39">
        <v>6069403</v>
      </c>
      <c r="F63" s="39">
        <v>833863</v>
      </c>
      <c r="G63" s="39">
        <v>12664459</v>
      </c>
    </row>
    <row r="64" spans="1:7" s="15" customFormat="1" ht="30" customHeight="1">
      <c r="A64" s="41" t="s">
        <v>44</v>
      </c>
      <c r="B64" s="39">
        <v>78406</v>
      </c>
      <c r="C64" s="39">
        <v>1103444</v>
      </c>
      <c r="D64" s="39">
        <v>30482</v>
      </c>
      <c r="E64" s="39">
        <v>294766</v>
      </c>
      <c r="F64" s="39">
        <v>108888</v>
      </c>
      <c r="G64" s="39">
        <v>1398210</v>
      </c>
    </row>
    <row r="65" spans="1:7" s="61" customFormat="1" ht="30" customHeight="1">
      <c r="A65" s="52" t="s">
        <v>45</v>
      </c>
      <c r="B65" s="47">
        <v>487700</v>
      </c>
      <c r="C65" s="47">
        <v>9990725</v>
      </c>
      <c r="D65" s="47">
        <v>310278</v>
      </c>
      <c r="E65" s="47">
        <v>13961938</v>
      </c>
      <c r="F65" s="47">
        <v>797978</v>
      </c>
      <c r="G65" s="47">
        <v>23952663</v>
      </c>
    </row>
    <row r="66" spans="1:7" s="15" customFormat="1" ht="30" customHeight="1" thickBot="1">
      <c r="A66" s="55" t="s">
        <v>115</v>
      </c>
      <c r="B66" s="56">
        <v>422237</v>
      </c>
      <c r="C66" s="56">
        <v>2825147</v>
      </c>
      <c r="D66" s="56">
        <v>141766</v>
      </c>
      <c r="E66" s="56">
        <v>1469906</v>
      </c>
      <c r="F66" s="56">
        <v>564003</v>
      </c>
      <c r="G66" s="56">
        <v>4295053</v>
      </c>
    </row>
    <row r="67" spans="1:7" s="15" customFormat="1" ht="30" customHeight="1" thickBot="1" thickTop="1">
      <c r="A67" s="54" t="s">
        <v>90</v>
      </c>
      <c r="B67" s="45">
        <f aca="true" t="shared" si="1" ref="B67:G67">SUM(B21:B66)</f>
        <v>25079817</v>
      </c>
      <c r="C67" s="45">
        <f t="shared" si="1"/>
        <v>327027470</v>
      </c>
      <c r="D67" s="45">
        <f t="shared" si="1"/>
        <v>12488398</v>
      </c>
      <c r="E67" s="45">
        <f t="shared" si="1"/>
        <v>436593445</v>
      </c>
      <c r="F67" s="45">
        <f t="shared" si="1"/>
        <v>37568215</v>
      </c>
      <c r="G67" s="45">
        <f t="shared" si="1"/>
        <v>763620915</v>
      </c>
    </row>
    <row r="68" spans="1:7" s="15" customFormat="1" ht="30" customHeight="1" thickTop="1">
      <c r="A68" s="53" t="s">
        <v>91</v>
      </c>
      <c r="B68" s="42">
        <f aca="true" t="shared" si="2" ref="B68:G68">+B67+B20</f>
        <v>97820468</v>
      </c>
      <c r="C68" s="42">
        <f t="shared" si="2"/>
        <v>1547460937</v>
      </c>
      <c r="D68" s="42">
        <f t="shared" si="2"/>
        <v>59022121</v>
      </c>
      <c r="E68" s="42">
        <f t="shared" si="2"/>
        <v>2131432865</v>
      </c>
      <c r="F68" s="42">
        <f t="shared" si="2"/>
        <v>156842589</v>
      </c>
      <c r="G68" s="42">
        <f t="shared" si="2"/>
        <v>3678893802</v>
      </c>
    </row>
    <row r="69" spans="1:7" s="15" customFormat="1" ht="24">
      <c r="A69" s="35"/>
      <c r="B69" s="34"/>
      <c r="C69" s="34"/>
      <c r="D69" s="34"/>
      <c r="E69" s="34"/>
      <c r="F69" s="34"/>
      <c r="G69" s="34"/>
    </row>
    <row r="70" spans="1:7" ht="24">
      <c r="A70" s="32" t="s">
        <v>127</v>
      </c>
      <c r="B70" s="161"/>
      <c r="C70" s="161"/>
      <c r="D70" s="161"/>
      <c r="E70" s="161"/>
      <c r="F70" s="161"/>
      <c r="G70" s="161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6" useFirstPageNumber="1" fitToHeight="10" horizontalDpi="600" verticalDpi="600" orientation="portrait" paperSize="9" scale="35" r:id="rId1"/>
  <headerFooter alignWithMargins="0">
    <oddHeader>&amp;L&amp;24　　第２２表の３　平成３０年度固定資産税に関する調べ</oddHeader>
    <oddFooter>&amp;C&amp;30&amp;P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50" zoomScaleNormal="50" zoomScaleSheetLayoutView="50" workbookViewId="0" topLeftCell="A1">
      <pane xSplit="1" ySplit="6" topLeftCell="B55" activePane="bottomRight" state="frozen"/>
      <selection pane="topLeft" activeCell="D77" sqref="D77"/>
      <selection pane="topRight" activeCell="D77" sqref="D77"/>
      <selection pane="bottomLeft" activeCell="D77" sqref="D77"/>
      <selection pane="bottomRight" activeCell="F7" sqref="F7"/>
    </sheetView>
  </sheetViews>
  <sheetFormatPr defaultColWidth="24.75390625" defaultRowHeight="13.5"/>
  <cols>
    <col min="1" max="1" width="20.625" style="160" customWidth="1"/>
    <col min="2" max="7" width="37.625" style="160" customWidth="1"/>
    <col min="8" max="16384" width="24.75390625" style="160" customWidth="1"/>
  </cols>
  <sheetData>
    <row r="1" spans="1:8" ht="25.5">
      <c r="A1" s="25" t="s">
        <v>105</v>
      </c>
      <c r="F1" s="169"/>
      <c r="H1" s="164"/>
    </row>
    <row r="2" spans="1:251" ht="21" customHeight="1">
      <c r="A2" s="5" t="s">
        <v>87</v>
      </c>
      <c r="B2" s="10" t="s">
        <v>102</v>
      </c>
      <c r="C2" s="12"/>
      <c r="D2" s="10" t="s">
        <v>103</v>
      </c>
      <c r="E2" s="12"/>
      <c r="F2" s="11" t="s">
        <v>104</v>
      </c>
      <c r="G2" s="12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21" customHeight="1">
      <c r="A3" s="2"/>
      <c r="B3" s="198" t="s">
        <v>78</v>
      </c>
      <c r="C3" s="215" t="s">
        <v>79</v>
      </c>
      <c r="D3" s="198" t="s">
        <v>78</v>
      </c>
      <c r="E3" s="198" t="s">
        <v>79</v>
      </c>
      <c r="F3" s="210" t="s">
        <v>78</v>
      </c>
      <c r="G3" s="198" t="s">
        <v>79</v>
      </c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21" customHeight="1">
      <c r="A4" s="2"/>
      <c r="B4" s="199"/>
      <c r="C4" s="211"/>
      <c r="D4" s="199"/>
      <c r="E4" s="199"/>
      <c r="F4" s="212"/>
      <c r="G4" s="199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21" customHeight="1">
      <c r="A5" s="2"/>
      <c r="B5" s="199"/>
      <c r="C5" s="211"/>
      <c r="D5" s="199"/>
      <c r="E5" s="199"/>
      <c r="F5" s="212"/>
      <c r="G5" s="199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21" customHeight="1">
      <c r="A6" s="3"/>
      <c r="B6" s="199"/>
      <c r="C6" s="211"/>
      <c r="D6" s="199"/>
      <c r="E6" s="199"/>
      <c r="F6" s="212"/>
      <c r="G6" s="199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7" s="15" customFormat="1" ht="30" customHeight="1">
      <c r="A7" s="36" t="s">
        <v>88</v>
      </c>
      <c r="B7" s="37">
        <v>162504</v>
      </c>
      <c r="C7" s="37">
        <v>9928895</v>
      </c>
      <c r="D7" s="37">
        <v>145294</v>
      </c>
      <c r="E7" s="37">
        <v>14582779</v>
      </c>
      <c r="F7" s="37">
        <f>B7+D7</f>
        <v>307798</v>
      </c>
      <c r="G7" s="37">
        <f>C7+E7</f>
        <v>24511674</v>
      </c>
    </row>
    <row r="8" spans="1:7" s="15" customFormat="1" ht="30" customHeight="1">
      <c r="A8" s="38" t="s">
        <v>107</v>
      </c>
      <c r="B8" s="39">
        <v>53220</v>
      </c>
      <c r="C8" s="39">
        <v>2928626</v>
      </c>
      <c r="D8" s="39">
        <v>36664</v>
      </c>
      <c r="E8" s="39">
        <v>3989581</v>
      </c>
      <c r="F8" s="39">
        <f aca="true" t="shared" si="0" ref="F8:F19">B8+D8</f>
        <v>89884</v>
      </c>
      <c r="G8" s="39">
        <f aca="true" t="shared" si="1" ref="G8:G19">C8+E8</f>
        <v>6918207</v>
      </c>
    </row>
    <row r="9" spans="1:7" s="15" customFormat="1" ht="30" customHeight="1">
      <c r="A9" s="40" t="s">
        <v>0</v>
      </c>
      <c r="B9" s="39">
        <v>192410</v>
      </c>
      <c r="C9" s="39">
        <v>11584589</v>
      </c>
      <c r="D9" s="39">
        <v>117675</v>
      </c>
      <c r="E9" s="39">
        <v>10631684</v>
      </c>
      <c r="F9" s="39">
        <f t="shared" si="0"/>
        <v>310085</v>
      </c>
      <c r="G9" s="39">
        <f t="shared" si="1"/>
        <v>22216273</v>
      </c>
    </row>
    <row r="10" spans="1:7" s="15" customFormat="1" ht="30" customHeight="1">
      <c r="A10" s="40" t="s">
        <v>1</v>
      </c>
      <c r="B10" s="39">
        <v>216522</v>
      </c>
      <c r="C10" s="39">
        <v>15275702</v>
      </c>
      <c r="D10" s="39">
        <v>119956</v>
      </c>
      <c r="E10" s="39">
        <v>9605056</v>
      </c>
      <c r="F10" s="39">
        <f t="shared" si="0"/>
        <v>336478</v>
      </c>
      <c r="G10" s="39">
        <f t="shared" si="1"/>
        <v>24880758</v>
      </c>
    </row>
    <row r="11" spans="1:7" s="15" customFormat="1" ht="30" customHeight="1">
      <c r="A11" s="46" t="s">
        <v>108</v>
      </c>
      <c r="B11" s="47">
        <v>33503</v>
      </c>
      <c r="C11" s="47">
        <v>2114438</v>
      </c>
      <c r="D11" s="47">
        <v>28632</v>
      </c>
      <c r="E11" s="47">
        <v>2661665</v>
      </c>
      <c r="F11" s="47">
        <f t="shared" si="0"/>
        <v>62135</v>
      </c>
      <c r="G11" s="47">
        <f t="shared" si="1"/>
        <v>4776103</v>
      </c>
    </row>
    <row r="12" spans="1:7" s="15" customFormat="1" ht="30" customHeight="1">
      <c r="A12" s="48" t="s">
        <v>109</v>
      </c>
      <c r="B12" s="37">
        <v>44324</v>
      </c>
      <c r="C12" s="37">
        <v>3071079</v>
      </c>
      <c r="D12" s="37">
        <v>11282</v>
      </c>
      <c r="E12" s="37">
        <v>947181</v>
      </c>
      <c r="F12" s="37">
        <f t="shared" si="0"/>
        <v>55606</v>
      </c>
      <c r="G12" s="37">
        <f t="shared" si="1"/>
        <v>4018260</v>
      </c>
    </row>
    <row r="13" spans="1:7" s="15" customFormat="1" ht="30" customHeight="1">
      <c r="A13" s="40" t="s">
        <v>2</v>
      </c>
      <c r="B13" s="39">
        <v>19471</v>
      </c>
      <c r="C13" s="39">
        <v>1053790</v>
      </c>
      <c r="D13" s="39">
        <v>6735</v>
      </c>
      <c r="E13" s="39">
        <v>506402</v>
      </c>
      <c r="F13" s="39">
        <f t="shared" si="0"/>
        <v>26206</v>
      </c>
      <c r="G13" s="39">
        <f t="shared" si="1"/>
        <v>1560192</v>
      </c>
    </row>
    <row r="14" spans="1:7" s="15" customFormat="1" ht="30" customHeight="1">
      <c r="A14" s="40" t="s">
        <v>3</v>
      </c>
      <c r="B14" s="39">
        <v>29086</v>
      </c>
      <c r="C14" s="39">
        <v>1989216</v>
      </c>
      <c r="D14" s="39">
        <v>10728</v>
      </c>
      <c r="E14" s="39">
        <v>829504</v>
      </c>
      <c r="F14" s="39">
        <f t="shared" si="0"/>
        <v>39814</v>
      </c>
      <c r="G14" s="39">
        <f t="shared" si="1"/>
        <v>2818720</v>
      </c>
    </row>
    <row r="15" spans="1:7" s="15" customFormat="1" ht="30" customHeight="1">
      <c r="A15" s="38" t="s">
        <v>110</v>
      </c>
      <c r="B15" s="39">
        <v>30707</v>
      </c>
      <c r="C15" s="39">
        <v>1267906</v>
      </c>
      <c r="D15" s="39">
        <v>13120</v>
      </c>
      <c r="E15" s="39">
        <v>803107</v>
      </c>
      <c r="F15" s="39">
        <f t="shared" si="0"/>
        <v>43827</v>
      </c>
      <c r="G15" s="39">
        <f t="shared" si="1"/>
        <v>2071013</v>
      </c>
    </row>
    <row r="16" spans="1:7" s="15" customFormat="1" ht="30" customHeight="1">
      <c r="A16" s="46" t="s">
        <v>111</v>
      </c>
      <c r="B16" s="47">
        <v>20868</v>
      </c>
      <c r="C16" s="47">
        <v>1203625</v>
      </c>
      <c r="D16" s="47">
        <v>7467</v>
      </c>
      <c r="E16" s="47">
        <v>404300</v>
      </c>
      <c r="F16" s="47">
        <f t="shared" si="0"/>
        <v>28335</v>
      </c>
      <c r="G16" s="47">
        <f t="shared" si="1"/>
        <v>1607925</v>
      </c>
    </row>
    <row r="17" spans="1:7" s="15" customFormat="1" ht="30" customHeight="1">
      <c r="A17" s="38" t="s">
        <v>112</v>
      </c>
      <c r="B17" s="39">
        <v>84002</v>
      </c>
      <c r="C17" s="39">
        <v>5225088</v>
      </c>
      <c r="D17" s="39">
        <v>40279</v>
      </c>
      <c r="E17" s="39">
        <v>2747378</v>
      </c>
      <c r="F17" s="39">
        <f t="shared" si="0"/>
        <v>124281</v>
      </c>
      <c r="G17" s="39">
        <f t="shared" si="1"/>
        <v>7972466</v>
      </c>
    </row>
    <row r="18" spans="1:7" s="15" customFormat="1" ht="30" customHeight="1">
      <c r="A18" s="38" t="s">
        <v>113</v>
      </c>
      <c r="B18" s="39">
        <v>33187</v>
      </c>
      <c r="C18" s="39">
        <v>1550644</v>
      </c>
      <c r="D18" s="39">
        <v>11909</v>
      </c>
      <c r="E18" s="39">
        <v>648835</v>
      </c>
      <c r="F18" s="39">
        <f t="shared" si="0"/>
        <v>45096</v>
      </c>
      <c r="G18" s="39">
        <f t="shared" si="1"/>
        <v>2199479</v>
      </c>
    </row>
    <row r="19" spans="1:7" s="15" customFormat="1" ht="30" customHeight="1" thickBot="1">
      <c r="A19" s="38" t="s">
        <v>116</v>
      </c>
      <c r="B19" s="39">
        <v>37756</v>
      </c>
      <c r="C19" s="39">
        <v>1470972</v>
      </c>
      <c r="D19" s="39">
        <v>11148</v>
      </c>
      <c r="E19" s="39">
        <v>407237</v>
      </c>
      <c r="F19" s="39">
        <f t="shared" si="0"/>
        <v>48904</v>
      </c>
      <c r="G19" s="39">
        <f t="shared" si="1"/>
        <v>1878209</v>
      </c>
    </row>
    <row r="20" spans="1:7" s="15" customFormat="1" ht="30" customHeight="1" thickBot="1" thickTop="1">
      <c r="A20" s="44" t="s">
        <v>118</v>
      </c>
      <c r="B20" s="60">
        <f aca="true" t="shared" si="2" ref="B20:G20">SUM(B7:B19)</f>
        <v>957560</v>
      </c>
      <c r="C20" s="60">
        <f t="shared" si="2"/>
        <v>58664570</v>
      </c>
      <c r="D20" s="60">
        <f t="shared" si="2"/>
        <v>560889</v>
      </c>
      <c r="E20" s="60">
        <f t="shared" si="2"/>
        <v>48764709</v>
      </c>
      <c r="F20" s="60">
        <f t="shared" si="2"/>
        <v>1518449</v>
      </c>
      <c r="G20" s="60">
        <f t="shared" si="2"/>
        <v>107429279</v>
      </c>
    </row>
    <row r="21" spans="1:7" s="15" customFormat="1" ht="30" customHeight="1" thickTop="1">
      <c r="A21" s="49" t="s">
        <v>89</v>
      </c>
      <c r="B21" s="50">
        <v>4884</v>
      </c>
      <c r="C21" s="50">
        <v>246375</v>
      </c>
      <c r="D21" s="50">
        <v>1421</v>
      </c>
      <c r="E21" s="50">
        <v>66211</v>
      </c>
      <c r="F21" s="50">
        <f aca="true" t="shared" si="3" ref="F21:F66">B21+D21</f>
        <v>6305</v>
      </c>
      <c r="G21" s="50">
        <f aca="true" t="shared" si="4" ref="G21:G66">C21+E21</f>
        <v>312586</v>
      </c>
    </row>
    <row r="22" spans="1:7" s="15" customFormat="1" ht="30" customHeight="1">
      <c r="A22" s="40" t="s">
        <v>4</v>
      </c>
      <c r="B22" s="39">
        <v>4189</v>
      </c>
      <c r="C22" s="39">
        <v>217645</v>
      </c>
      <c r="D22" s="39">
        <v>3109</v>
      </c>
      <c r="E22" s="39">
        <v>279904</v>
      </c>
      <c r="F22" s="39">
        <f t="shared" si="3"/>
        <v>7298</v>
      </c>
      <c r="G22" s="39">
        <f t="shared" si="4"/>
        <v>497549</v>
      </c>
    </row>
    <row r="23" spans="1:7" s="15" customFormat="1" ht="30" customHeight="1">
      <c r="A23" s="40" t="s">
        <v>5</v>
      </c>
      <c r="B23" s="39">
        <v>10341</v>
      </c>
      <c r="C23" s="39">
        <v>556842</v>
      </c>
      <c r="D23" s="39">
        <v>2416</v>
      </c>
      <c r="E23" s="39">
        <v>191725</v>
      </c>
      <c r="F23" s="39">
        <f t="shared" si="3"/>
        <v>12757</v>
      </c>
      <c r="G23" s="39">
        <f t="shared" si="4"/>
        <v>748567</v>
      </c>
    </row>
    <row r="24" spans="1:7" s="15" customFormat="1" ht="30" customHeight="1">
      <c r="A24" s="40" t="s">
        <v>6</v>
      </c>
      <c r="B24" s="39">
        <v>8968</v>
      </c>
      <c r="C24" s="39">
        <v>532400</v>
      </c>
      <c r="D24" s="39">
        <v>3281</v>
      </c>
      <c r="E24" s="39">
        <v>259890</v>
      </c>
      <c r="F24" s="39">
        <f t="shared" si="3"/>
        <v>12249</v>
      </c>
      <c r="G24" s="39">
        <f t="shared" si="4"/>
        <v>792290</v>
      </c>
    </row>
    <row r="25" spans="1:7" s="61" customFormat="1" ht="30" customHeight="1">
      <c r="A25" s="52" t="s">
        <v>7</v>
      </c>
      <c r="B25" s="47">
        <v>8578</v>
      </c>
      <c r="C25" s="47">
        <v>591032</v>
      </c>
      <c r="D25" s="47">
        <v>1666</v>
      </c>
      <c r="E25" s="47">
        <v>143431</v>
      </c>
      <c r="F25" s="47">
        <f t="shared" si="3"/>
        <v>10244</v>
      </c>
      <c r="G25" s="47">
        <f t="shared" si="4"/>
        <v>734463</v>
      </c>
    </row>
    <row r="26" spans="1:7" s="15" customFormat="1" ht="30" customHeight="1">
      <c r="A26" s="41" t="s">
        <v>8</v>
      </c>
      <c r="B26" s="39">
        <v>2516</v>
      </c>
      <c r="C26" s="39">
        <v>142433</v>
      </c>
      <c r="D26" s="39">
        <v>740</v>
      </c>
      <c r="E26" s="39">
        <v>39129</v>
      </c>
      <c r="F26" s="39">
        <f t="shared" si="3"/>
        <v>3256</v>
      </c>
      <c r="G26" s="39">
        <f t="shared" si="4"/>
        <v>181562</v>
      </c>
    </row>
    <row r="27" spans="1:7" s="15" customFormat="1" ht="30" customHeight="1">
      <c r="A27" s="40" t="s">
        <v>9</v>
      </c>
      <c r="B27" s="39">
        <v>1565</v>
      </c>
      <c r="C27" s="39">
        <v>82854</v>
      </c>
      <c r="D27" s="39">
        <v>909</v>
      </c>
      <c r="E27" s="39">
        <v>59803</v>
      </c>
      <c r="F27" s="39">
        <f t="shared" si="3"/>
        <v>2474</v>
      </c>
      <c r="G27" s="39">
        <f t="shared" si="4"/>
        <v>142657</v>
      </c>
    </row>
    <row r="28" spans="1:7" s="15" customFormat="1" ht="30" customHeight="1">
      <c r="A28" s="41" t="s">
        <v>10</v>
      </c>
      <c r="B28" s="39">
        <v>43</v>
      </c>
      <c r="C28" s="39">
        <v>2409</v>
      </c>
      <c r="D28" s="39">
        <v>0</v>
      </c>
      <c r="E28" s="39">
        <v>0</v>
      </c>
      <c r="F28" s="39">
        <f t="shared" si="3"/>
        <v>43</v>
      </c>
      <c r="G28" s="39">
        <f t="shared" si="4"/>
        <v>2409</v>
      </c>
    </row>
    <row r="29" spans="1:7" s="15" customFormat="1" ht="30" customHeight="1">
      <c r="A29" s="41" t="s">
        <v>11</v>
      </c>
      <c r="B29" s="39">
        <v>1319</v>
      </c>
      <c r="C29" s="39">
        <v>57615</v>
      </c>
      <c r="D29" s="39">
        <v>83</v>
      </c>
      <c r="E29" s="39">
        <v>3582</v>
      </c>
      <c r="F29" s="39">
        <f t="shared" si="3"/>
        <v>1402</v>
      </c>
      <c r="G29" s="39">
        <f t="shared" si="4"/>
        <v>61197</v>
      </c>
    </row>
    <row r="30" spans="1:7" s="61" customFormat="1" ht="30" customHeight="1">
      <c r="A30" s="52" t="s">
        <v>117</v>
      </c>
      <c r="B30" s="47">
        <v>5240</v>
      </c>
      <c r="C30" s="47">
        <v>285883</v>
      </c>
      <c r="D30" s="47">
        <v>1259</v>
      </c>
      <c r="E30" s="47">
        <v>101122</v>
      </c>
      <c r="F30" s="47">
        <f t="shared" si="3"/>
        <v>6499</v>
      </c>
      <c r="G30" s="47">
        <f t="shared" si="4"/>
        <v>387005</v>
      </c>
    </row>
    <row r="31" spans="1:7" s="15" customFormat="1" ht="30" customHeight="1">
      <c r="A31" s="41" t="s">
        <v>12</v>
      </c>
      <c r="B31" s="39">
        <v>1268</v>
      </c>
      <c r="C31" s="39">
        <v>65194</v>
      </c>
      <c r="D31" s="39">
        <v>475</v>
      </c>
      <c r="E31" s="39">
        <v>68675</v>
      </c>
      <c r="F31" s="39">
        <f t="shared" si="3"/>
        <v>1743</v>
      </c>
      <c r="G31" s="39">
        <f t="shared" si="4"/>
        <v>133869</v>
      </c>
    </row>
    <row r="32" spans="1:7" s="15" customFormat="1" ht="30" customHeight="1">
      <c r="A32" s="41" t="s">
        <v>13</v>
      </c>
      <c r="B32" s="39">
        <v>487</v>
      </c>
      <c r="C32" s="39">
        <v>22677</v>
      </c>
      <c r="D32" s="39">
        <v>991</v>
      </c>
      <c r="E32" s="39">
        <v>141583</v>
      </c>
      <c r="F32" s="39">
        <f t="shared" si="3"/>
        <v>1478</v>
      </c>
      <c r="G32" s="39">
        <f t="shared" si="4"/>
        <v>164260</v>
      </c>
    </row>
    <row r="33" spans="1:7" s="15" customFormat="1" ht="30" customHeight="1">
      <c r="A33" s="41" t="s">
        <v>14</v>
      </c>
      <c r="B33" s="39">
        <v>1179</v>
      </c>
      <c r="C33" s="39">
        <v>57058</v>
      </c>
      <c r="D33" s="39">
        <v>647</v>
      </c>
      <c r="E33" s="39">
        <v>47374</v>
      </c>
      <c r="F33" s="39">
        <f t="shared" si="3"/>
        <v>1826</v>
      </c>
      <c r="G33" s="39">
        <f t="shared" si="4"/>
        <v>104432</v>
      </c>
    </row>
    <row r="34" spans="1:7" s="15" customFormat="1" ht="30" customHeight="1">
      <c r="A34" s="41" t="s">
        <v>15</v>
      </c>
      <c r="B34" s="39">
        <v>4879</v>
      </c>
      <c r="C34" s="39">
        <v>243947</v>
      </c>
      <c r="D34" s="39">
        <v>3112</v>
      </c>
      <c r="E34" s="39">
        <v>249506</v>
      </c>
      <c r="F34" s="39">
        <f t="shared" si="3"/>
        <v>7991</v>
      </c>
      <c r="G34" s="39">
        <f t="shared" si="4"/>
        <v>493453</v>
      </c>
    </row>
    <row r="35" spans="1:7" s="61" customFormat="1" ht="30" customHeight="1">
      <c r="A35" s="52" t="s">
        <v>16</v>
      </c>
      <c r="B35" s="47">
        <v>8159</v>
      </c>
      <c r="C35" s="47">
        <v>401860</v>
      </c>
      <c r="D35" s="47">
        <v>3180</v>
      </c>
      <c r="E35" s="47">
        <v>199259</v>
      </c>
      <c r="F35" s="47">
        <f t="shared" si="3"/>
        <v>11339</v>
      </c>
      <c r="G35" s="47">
        <f t="shared" si="4"/>
        <v>601119</v>
      </c>
    </row>
    <row r="36" spans="1:7" s="15" customFormat="1" ht="30" customHeight="1">
      <c r="A36" s="41" t="s">
        <v>17</v>
      </c>
      <c r="B36" s="39">
        <v>1498</v>
      </c>
      <c r="C36" s="39">
        <v>85081</v>
      </c>
      <c r="D36" s="39">
        <v>175</v>
      </c>
      <c r="E36" s="39">
        <v>8022</v>
      </c>
      <c r="F36" s="39">
        <f t="shared" si="3"/>
        <v>1673</v>
      </c>
      <c r="G36" s="39">
        <f t="shared" si="4"/>
        <v>93103</v>
      </c>
    </row>
    <row r="37" spans="1:7" s="15" customFormat="1" ht="30" customHeight="1">
      <c r="A37" s="41" t="s">
        <v>18</v>
      </c>
      <c r="B37" s="39">
        <v>1007</v>
      </c>
      <c r="C37" s="39">
        <v>36674</v>
      </c>
      <c r="D37" s="39">
        <v>81</v>
      </c>
      <c r="E37" s="39">
        <v>4076</v>
      </c>
      <c r="F37" s="39">
        <f t="shared" si="3"/>
        <v>1088</v>
      </c>
      <c r="G37" s="39">
        <f t="shared" si="4"/>
        <v>40750</v>
      </c>
    </row>
    <row r="38" spans="1:7" s="15" customFormat="1" ht="30" customHeight="1">
      <c r="A38" s="41" t="s">
        <v>19</v>
      </c>
      <c r="B38" s="39">
        <v>30</v>
      </c>
      <c r="C38" s="39">
        <v>861</v>
      </c>
      <c r="D38" s="39">
        <v>0</v>
      </c>
      <c r="E38" s="39">
        <v>0</v>
      </c>
      <c r="F38" s="39">
        <f t="shared" si="3"/>
        <v>30</v>
      </c>
      <c r="G38" s="39">
        <f t="shared" si="4"/>
        <v>861</v>
      </c>
    </row>
    <row r="39" spans="1:7" s="15" customFormat="1" ht="30" customHeight="1">
      <c r="A39" s="40" t="s">
        <v>20</v>
      </c>
      <c r="B39" s="39">
        <v>164</v>
      </c>
      <c r="C39" s="39">
        <v>1856</v>
      </c>
      <c r="D39" s="39">
        <v>5</v>
      </c>
      <c r="E39" s="39">
        <v>141</v>
      </c>
      <c r="F39" s="39">
        <f t="shared" si="3"/>
        <v>169</v>
      </c>
      <c r="G39" s="39">
        <f t="shared" si="4"/>
        <v>1997</v>
      </c>
    </row>
    <row r="40" spans="1:7" s="61" customFormat="1" ht="30" customHeight="1">
      <c r="A40" s="51" t="s">
        <v>21</v>
      </c>
      <c r="B40" s="47">
        <v>392</v>
      </c>
      <c r="C40" s="47">
        <v>14201</v>
      </c>
      <c r="D40" s="47">
        <v>169</v>
      </c>
      <c r="E40" s="47">
        <v>8976</v>
      </c>
      <c r="F40" s="47">
        <f t="shared" si="3"/>
        <v>561</v>
      </c>
      <c r="G40" s="47">
        <f t="shared" si="4"/>
        <v>23177</v>
      </c>
    </row>
    <row r="41" spans="1:7" s="15" customFormat="1" ht="30" customHeight="1">
      <c r="A41" s="38" t="s">
        <v>114</v>
      </c>
      <c r="B41" s="39">
        <v>7246</v>
      </c>
      <c r="C41" s="39">
        <v>388385</v>
      </c>
      <c r="D41" s="39">
        <v>2699</v>
      </c>
      <c r="E41" s="39">
        <v>223686</v>
      </c>
      <c r="F41" s="39">
        <f t="shared" si="3"/>
        <v>9945</v>
      </c>
      <c r="G41" s="39">
        <f t="shared" si="4"/>
        <v>612071</v>
      </c>
    </row>
    <row r="42" spans="1:7" s="15" customFormat="1" ht="30" customHeight="1">
      <c r="A42" s="40" t="s">
        <v>22</v>
      </c>
      <c r="B42" s="39">
        <v>14338</v>
      </c>
      <c r="C42" s="39">
        <v>814606</v>
      </c>
      <c r="D42" s="39">
        <v>4811</v>
      </c>
      <c r="E42" s="39">
        <v>426507</v>
      </c>
      <c r="F42" s="39">
        <f t="shared" si="3"/>
        <v>19149</v>
      </c>
      <c r="G42" s="39">
        <f t="shared" si="4"/>
        <v>1241113</v>
      </c>
    </row>
    <row r="43" spans="1:7" s="15" customFormat="1" ht="30" customHeight="1">
      <c r="A43" s="40" t="s">
        <v>23</v>
      </c>
      <c r="B43" s="39">
        <v>3491</v>
      </c>
      <c r="C43" s="39">
        <v>213821</v>
      </c>
      <c r="D43" s="39">
        <v>2838</v>
      </c>
      <c r="E43" s="39">
        <v>212276</v>
      </c>
      <c r="F43" s="39">
        <f t="shared" si="3"/>
        <v>6329</v>
      </c>
      <c r="G43" s="39">
        <f t="shared" si="4"/>
        <v>426097</v>
      </c>
    </row>
    <row r="44" spans="1:7" s="15" customFormat="1" ht="30" customHeight="1">
      <c r="A44" s="41" t="s">
        <v>24</v>
      </c>
      <c r="B44" s="39">
        <v>3254</v>
      </c>
      <c r="C44" s="39">
        <v>202632</v>
      </c>
      <c r="D44" s="39">
        <v>4373</v>
      </c>
      <c r="E44" s="39">
        <v>227564</v>
      </c>
      <c r="F44" s="39">
        <f t="shared" si="3"/>
        <v>7627</v>
      </c>
      <c r="G44" s="39">
        <f t="shared" si="4"/>
        <v>430196</v>
      </c>
    </row>
    <row r="45" spans="1:7" s="61" customFormat="1" ht="30" customHeight="1">
      <c r="A45" s="52" t="s">
        <v>25</v>
      </c>
      <c r="B45" s="47">
        <v>12127</v>
      </c>
      <c r="C45" s="47">
        <v>764289</v>
      </c>
      <c r="D45" s="47">
        <v>5756</v>
      </c>
      <c r="E45" s="47">
        <v>457103</v>
      </c>
      <c r="F45" s="47">
        <f t="shared" si="3"/>
        <v>17883</v>
      </c>
      <c r="G45" s="47">
        <f t="shared" si="4"/>
        <v>1221392</v>
      </c>
    </row>
    <row r="46" spans="1:7" s="15" customFormat="1" ht="30" customHeight="1">
      <c r="A46" s="41" t="s">
        <v>26</v>
      </c>
      <c r="B46" s="39">
        <v>6542</v>
      </c>
      <c r="C46" s="39">
        <v>413518</v>
      </c>
      <c r="D46" s="39">
        <v>7470</v>
      </c>
      <c r="E46" s="39">
        <v>319166</v>
      </c>
      <c r="F46" s="39">
        <f t="shared" si="3"/>
        <v>14012</v>
      </c>
      <c r="G46" s="39">
        <f t="shared" si="4"/>
        <v>732684</v>
      </c>
    </row>
    <row r="47" spans="1:7" s="15" customFormat="1" ht="30" customHeight="1">
      <c r="A47" s="41" t="s">
        <v>27</v>
      </c>
      <c r="B47" s="39">
        <v>1954</v>
      </c>
      <c r="C47" s="39">
        <v>121293</v>
      </c>
      <c r="D47" s="39">
        <v>32710</v>
      </c>
      <c r="E47" s="39">
        <v>3530961</v>
      </c>
      <c r="F47" s="39">
        <f t="shared" si="3"/>
        <v>34664</v>
      </c>
      <c r="G47" s="39">
        <f t="shared" si="4"/>
        <v>3652254</v>
      </c>
    </row>
    <row r="48" spans="1:7" s="15" customFormat="1" ht="30" customHeight="1">
      <c r="A48" s="41" t="s">
        <v>28</v>
      </c>
      <c r="B48" s="39">
        <v>4397</v>
      </c>
      <c r="C48" s="39">
        <v>263319</v>
      </c>
      <c r="D48" s="39">
        <v>6312</v>
      </c>
      <c r="E48" s="39">
        <v>201003</v>
      </c>
      <c r="F48" s="39">
        <f t="shared" si="3"/>
        <v>10709</v>
      </c>
      <c r="G48" s="39">
        <f t="shared" si="4"/>
        <v>464322</v>
      </c>
    </row>
    <row r="49" spans="1:7" s="15" customFormat="1" ht="30" customHeight="1">
      <c r="A49" s="41" t="s">
        <v>29</v>
      </c>
      <c r="B49" s="39">
        <v>894</v>
      </c>
      <c r="C49" s="39">
        <v>61164</v>
      </c>
      <c r="D49" s="39">
        <v>146</v>
      </c>
      <c r="E49" s="39">
        <v>11385</v>
      </c>
      <c r="F49" s="39">
        <f t="shared" si="3"/>
        <v>1040</v>
      </c>
      <c r="G49" s="39">
        <f t="shared" si="4"/>
        <v>72549</v>
      </c>
    </row>
    <row r="50" spans="1:7" s="61" customFormat="1" ht="30" customHeight="1">
      <c r="A50" s="52" t="s">
        <v>30</v>
      </c>
      <c r="B50" s="47">
        <v>7056</v>
      </c>
      <c r="C50" s="47">
        <v>464489</v>
      </c>
      <c r="D50" s="47">
        <v>629</v>
      </c>
      <c r="E50" s="47">
        <v>43627</v>
      </c>
      <c r="F50" s="47">
        <f t="shared" si="3"/>
        <v>7685</v>
      </c>
      <c r="G50" s="47">
        <f t="shared" si="4"/>
        <v>508116</v>
      </c>
    </row>
    <row r="51" spans="1:7" s="15" customFormat="1" ht="30" customHeight="1">
      <c r="A51" s="41" t="s">
        <v>31</v>
      </c>
      <c r="B51" s="39">
        <v>3667</v>
      </c>
      <c r="C51" s="39">
        <v>221460</v>
      </c>
      <c r="D51" s="39">
        <v>85</v>
      </c>
      <c r="E51" s="39">
        <v>6635</v>
      </c>
      <c r="F51" s="39">
        <f t="shared" si="3"/>
        <v>3752</v>
      </c>
      <c r="G51" s="39">
        <f t="shared" si="4"/>
        <v>228095</v>
      </c>
    </row>
    <row r="52" spans="1:7" s="15" customFormat="1" ht="30" customHeight="1">
      <c r="A52" s="41" t="s">
        <v>32</v>
      </c>
      <c r="B52" s="39">
        <v>1575</v>
      </c>
      <c r="C52" s="39">
        <v>89177</v>
      </c>
      <c r="D52" s="39">
        <v>212</v>
      </c>
      <c r="E52" s="39">
        <v>11405</v>
      </c>
      <c r="F52" s="39">
        <f t="shared" si="3"/>
        <v>1787</v>
      </c>
      <c r="G52" s="39">
        <f t="shared" si="4"/>
        <v>100582</v>
      </c>
    </row>
    <row r="53" spans="1:7" s="15" customFormat="1" ht="30" customHeight="1">
      <c r="A53" s="41" t="s">
        <v>33</v>
      </c>
      <c r="B53" s="39">
        <v>3355</v>
      </c>
      <c r="C53" s="39">
        <v>220790</v>
      </c>
      <c r="D53" s="39">
        <v>819</v>
      </c>
      <c r="E53" s="39">
        <v>55321</v>
      </c>
      <c r="F53" s="39">
        <f t="shared" si="3"/>
        <v>4174</v>
      </c>
      <c r="G53" s="39">
        <f t="shared" si="4"/>
        <v>276111</v>
      </c>
    </row>
    <row r="54" spans="1:7" s="15" customFormat="1" ht="30" customHeight="1">
      <c r="A54" s="41" t="s">
        <v>34</v>
      </c>
      <c r="B54" s="39">
        <v>2041</v>
      </c>
      <c r="C54" s="39">
        <v>107535</v>
      </c>
      <c r="D54" s="39">
        <v>2820</v>
      </c>
      <c r="E54" s="39">
        <v>207373</v>
      </c>
      <c r="F54" s="39">
        <f t="shared" si="3"/>
        <v>4861</v>
      </c>
      <c r="G54" s="39">
        <f t="shared" si="4"/>
        <v>314908</v>
      </c>
    </row>
    <row r="55" spans="1:7" s="61" customFormat="1" ht="30" customHeight="1">
      <c r="A55" s="52" t="s">
        <v>35</v>
      </c>
      <c r="B55" s="47">
        <v>9723</v>
      </c>
      <c r="C55" s="47">
        <v>622182</v>
      </c>
      <c r="D55" s="47">
        <v>9538</v>
      </c>
      <c r="E55" s="47">
        <v>888435</v>
      </c>
      <c r="F55" s="47">
        <f t="shared" si="3"/>
        <v>19261</v>
      </c>
      <c r="G55" s="47">
        <f t="shared" si="4"/>
        <v>1510617</v>
      </c>
    </row>
    <row r="56" spans="1:7" s="15" customFormat="1" ht="30" customHeight="1">
      <c r="A56" s="41" t="s">
        <v>36</v>
      </c>
      <c r="B56" s="39">
        <v>3392</v>
      </c>
      <c r="C56" s="39">
        <v>185092</v>
      </c>
      <c r="D56" s="39">
        <v>7687</v>
      </c>
      <c r="E56" s="39">
        <v>511809</v>
      </c>
      <c r="F56" s="39">
        <f t="shared" si="3"/>
        <v>11079</v>
      </c>
      <c r="G56" s="39">
        <f t="shared" si="4"/>
        <v>696901</v>
      </c>
    </row>
    <row r="57" spans="1:7" s="15" customFormat="1" ht="30" customHeight="1">
      <c r="A57" s="41" t="s">
        <v>37</v>
      </c>
      <c r="B57" s="39">
        <v>7247</v>
      </c>
      <c r="C57" s="39">
        <v>451019</v>
      </c>
      <c r="D57" s="39">
        <v>11149</v>
      </c>
      <c r="E57" s="39">
        <v>1046111</v>
      </c>
      <c r="F57" s="39">
        <f t="shared" si="3"/>
        <v>18396</v>
      </c>
      <c r="G57" s="39">
        <f t="shared" si="4"/>
        <v>1497130</v>
      </c>
    </row>
    <row r="58" spans="1:7" s="15" customFormat="1" ht="30" customHeight="1">
      <c r="A58" s="41" t="s">
        <v>38</v>
      </c>
      <c r="B58" s="39">
        <v>13717</v>
      </c>
      <c r="C58" s="39">
        <v>1157159</v>
      </c>
      <c r="D58" s="39">
        <v>54032</v>
      </c>
      <c r="E58" s="39">
        <v>4964864</v>
      </c>
      <c r="F58" s="39">
        <f t="shared" si="3"/>
        <v>67749</v>
      </c>
      <c r="G58" s="39">
        <f t="shared" si="4"/>
        <v>6122023</v>
      </c>
    </row>
    <row r="59" spans="1:7" s="15" customFormat="1" ht="30" customHeight="1">
      <c r="A59" s="40" t="s">
        <v>39</v>
      </c>
      <c r="B59" s="39">
        <v>3797</v>
      </c>
      <c r="C59" s="39">
        <v>213154</v>
      </c>
      <c r="D59" s="39">
        <v>19941</v>
      </c>
      <c r="E59" s="39">
        <v>1634540</v>
      </c>
      <c r="F59" s="39">
        <f t="shared" si="3"/>
        <v>23738</v>
      </c>
      <c r="G59" s="39">
        <f t="shared" si="4"/>
        <v>1847694</v>
      </c>
    </row>
    <row r="60" spans="1:7" s="61" customFormat="1" ht="30" customHeight="1">
      <c r="A60" s="52" t="s">
        <v>40</v>
      </c>
      <c r="B60" s="47">
        <v>806</v>
      </c>
      <c r="C60" s="47">
        <v>32864</v>
      </c>
      <c r="D60" s="47">
        <v>2910</v>
      </c>
      <c r="E60" s="47">
        <v>205331</v>
      </c>
      <c r="F60" s="47">
        <f t="shared" si="3"/>
        <v>3716</v>
      </c>
      <c r="G60" s="47">
        <f t="shared" si="4"/>
        <v>238195</v>
      </c>
    </row>
    <row r="61" spans="1:7" s="15" customFormat="1" ht="30" customHeight="1">
      <c r="A61" s="41" t="s">
        <v>41</v>
      </c>
      <c r="B61" s="39">
        <v>0</v>
      </c>
      <c r="C61" s="39">
        <v>0</v>
      </c>
      <c r="D61" s="39">
        <v>0</v>
      </c>
      <c r="E61" s="39">
        <v>0</v>
      </c>
      <c r="F61" s="39">
        <f t="shared" si="3"/>
        <v>0</v>
      </c>
      <c r="G61" s="39">
        <f t="shared" si="4"/>
        <v>0</v>
      </c>
    </row>
    <row r="62" spans="1:7" s="15" customFormat="1" ht="30" customHeight="1">
      <c r="A62" s="41" t="s">
        <v>42</v>
      </c>
      <c r="B62" s="39">
        <v>0</v>
      </c>
      <c r="C62" s="39">
        <v>0</v>
      </c>
      <c r="D62" s="39">
        <v>0</v>
      </c>
      <c r="E62" s="39">
        <v>0</v>
      </c>
      <c r="F62" s="39">
        <f t="shared" si="3"/>
        <v>0</v>
      </c>
      <c r="G62" s="39">
        <f t="shared" si="4"/>
        <v>0</v>
      </c>
    </row>
    <row r="63" spans="1:7" s="15" customFormat="1" ht="30" customHeight="1">
      <c r="A63" s="41" t="s">
        <v>43</v>
      </c>
      <c r="B63" s="39">
        <v>1497</v>
      </c>
      <c r="C63" s="39">
        <v>63163</v>
      </c>
      <c r="D63" s="39">
        <v>1159</v>
      </c>
      <c r="E63" s="39">
        <v>67532</v>
      </c>
      <c r="F63" s="39">
        <f t="shared" si="3"/>
        <v>2656</v>
      </c>
      <c r="G63" s="39">
        <f t="shared" si="4"/>
        <v>130695</v>
      </c>
    </row>
    <row r="64" spans="1:7" s="15" customFormat="1" ht="30" customHeight="1">
      <c r="A64" s="41" t="s">
        <v>44</v>
      </c>
      <c r="B64" s="39">
        <v>4483</v>
      </c>
      <c r="C64" s="39">
        <v>253623</v>
      </c>
      <c r="D64" s="39">
        <v>1755</v>
      </c>
      <c r="E64" s="39">
        <v>117520</v>
      </c>
      <c r="F64" s="39">
        <f t="shared" si="3"/>
        <v>6238</v>
      </c>
      <c r="G64" s="39">
        <f t="shared" si="4"/>
        <v>371143</v>
      </c>
    </row>
    <row r="65" spans="1:7" s="61" customFormat="1" ht="30" customHeight="1">
      <c r="A65" s="52" t="s">
        <v>45</v>
      </c>
      <c r="B65" s="47">
        <v>11435</v>
      </c>
      <c r="C65" s="47">
        <v>741219</v>
      </c>
      <c r="D65" s="47">
        <v>12624</v>
      </c>
      <c r="E65" s="47">
        <v>814651</v>
      </c>
      <c r="F65" s="47">
        <f t="shared" si="3"/>
        <v>24059</v>
      </c>
      <c r="G65" s="47">
        <f t="shared" si="4"/>
        <v>1555870</v>
      </c>
    </row>
    <row r="66" spans="1:7" s="15" customFormat="1" ht="30" customHeight="1" thickBot="1">
      <c r="A66" s="55" t="s">
        <v>115</v>
      </c>
      <c r="B66" s="56">
        <v>11675</v>
      </c>
      <c r="C66" s="56">
        <v>426734</v>
      </c>
      <c r="D66" s="56">
        <v>4481</v>
      </c>
      <c r="E66" s="56">
        <v>173466</v>
      </c>
      <c r="F66" s="56">
        <f t="shared" si="3"/>
        <v>16156</v>
      </c>
      <c r="G66" s="56">
        <f t="shared" si="4"/>
        <v>600200</v>
      </c>
    </row>
    <row r="67" spans="1:7" s="15" customFormat="1" ht="30" customHeight="1" thickBot="1" thickTop="1">
      <c r="A67" s="54" t="s">
        <v>90</v>
      </c>
      <c r="B67" s="45">
        <f aca="true" t="shared" si="5" ref="B67:G67">SUM(B21:B66)</f>
        <v>206415</v>
      </c>
      <c r="C67" s="45">
        <f t="shared" si="5"/>
        <v>12137584</v>
      </c>
      <c r="D67" s="45">
        <f t="shared" si="5"/>
        <v>220675</v>
      </c>
      <c r="E67" s="45">
        <f t="shared" si="5"/>
        <v>18230680</v>
      </c>
      <c r="F67" s="45">
        <f t="shared" si="5"/>
        <v>427090</v>
      </c>
      <c r="G67" s="45">
        <f t="shared" si="5"/>
        <v>30368264</v>
      </c>
    </row>
    <row r="68" spans="1:7" s="15" customFormat="1" ht="30" customHeight="1" thickTop="1">
      <c r="A68" s="53" t="s">
        <v>91</v>
      </c>
      <c r="B68" s="42">
        <f aca="true" t="shared" si="6" ref="B68:G68">+B67+B20</f>
        <v>1163975</v>
      </c>
      <c r="C68" s="42">
        <f t="shared" si="6"/>
        <v>70802154</v>
      </c>
      <c r="D68" s="42">
        <f t="shared" si="6"/>
        <v>781564</v>
      </c>
      <c r="E68" s="42">
        <f t="shared" si="6"/>
        <v>66995389</v>
      </c>
      <c r="F68" s="42">
        <f t="shared" si="6"/>
        <v>1945539</v>
      </c>
      <c r="G68" s="42">
        <f t="shared" si="6"/>
        <v>137797543</v>
      </c>
    </row>
    <row r="69" spans="1:7" s="15" customFormat="1" ht="24">
      <c r="A69" s="35"/>
      <c r="B69" s="34"/>
      <c r="C69" s="34"/>
      <c r="D69" s="34"/>
      <c r="E69" s="34"/>
      <c r="F69" s="34"/>
      <c r="G69" s="34"/>
    </row>
    <row r="70" spans="1:7" ht="24">
      <c r="A70" s="32" t="s">
        <v>127</v>
      </c>
      <c r="B70" s="161"/>
      <c r="C70" s="161"/>
      <c r="D70" s="161"/>
      <c r="E70" s="161"/>
      <c r="F70" s="161"/>
      <c r="G70" s="161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7" useFirstPageNumber="1" fitToHeight="10" horizontalDpi="600" verticalDpi="600" orientation="portrait" paperSize="9" scale="35" r:id="rId1"/>
  <headerFooter alignWithMargins="0">
    <oddHeader>&amp;L&amp;24　　第２２表の３　平成３０年度固定資産税に関する調べ</oddHeader>
    <oddFooter>&amp;C&amp;30&amp;P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view="pageBreakPreview" zoomScale="50" zoomScaleNormal="50" zoomScaleSheetLayoutView="50" workbookViewId="0" topLeftCell="A1">
      <pane xSplit="1" ySplit="6" topLeftCell="B51" activePane="bottomRight" state="frozen"/>
      <selection pane="topLeft" activeCell="B1" sqref="B1:B16384"/>
      <selection pane="topRight" activeCell="B1" sqref="B1:B16384"/>
      <selection pane="bottomLeft" activeCell="B1" sqref="B1:B16384"/>
      <selection pane="bottomRight" activeCell="H7" sqref="H7:I70"/>
    </sheetView>
  </sheetViews>
  <sheetFormatPr defaultColWidth="24.75390625" defaultRowHeight="13.5"/>
  <cols>
    <col min="1" max="1" width="20.625" style="160" customWidth="1"/>
    <col min="2" max="7" width="37.625" style="160" customWidth="1"/>
    <col min="8" max="16384" width="24.75390625" style="160" customWidth="1"/>
  </cols>
  <sheetData>
    <row r="1" spans="1:8" ht="25.5">
      <c r="A1" s="25" t="s">
        <v>80</v>
      </c>
      <c r="H1" s="164"/>
    </row>
    <row r="2" spans="1:251" ht="21" customHeight="1">
      <c r="A2" s="5" t="s">
        <v>87</v>
      </c>
      <c r="B2" s="155"/>
      <c r="C2" s="168"/>
      <c r="D2" s="155"/>
      <c r="E2" s="168"/>
      <c r="F2" s="155"/>
      <c r="G2" s="155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21" customHeight="1">
      <c r="A3" s="2"/>
      <c r="B3" s="4" t="s">
        <v>81</v>
      </c>
      <c r="C3" s="20" t="s">
        <v>82</v>
      </c>
      <c r="D3" s="4" t="s">
        <v>83</v>
      </c>
      <c r="E3" s="20" t="s">
        <v>84</v>
      </c>
      <c r="F3" s="4" t="s">
        <v>106</v>
      </c>
      <c r="G3" s="4" t="s">
        <v>85</v>
      </c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21" customHeight="1">
      <c r="A4" s="2"/>
      <c r="B4" s="4"/>
      <c r="C4" s="20"/>
      <c r="D4" s="4"/>
      <c r="E4" s="20"/>
      <c r="F4" s="4"/>
      <c r="G4" s="4" t="s">
        <v>86</v>
      </c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21" customHeight="1">
      <c r="A5" s="2"/>
      <c r="B5" s="4" t="s">
        <v>47</v>
      </c>
      <c r="C5" s="20" t="s">
        <v>47</v>
      </c>
      <c r="D5" s="4" t="s">
        <v>47</v>
      </c>
      <c r="E5" s="20" t="s">
        <v>47</v>
      </c>
      <c r="F5" s="4" t="s">
        <v>47</v>
      </c>
      <c r="G5" s="4" t="s">
        <v>47</v>
      </c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21" customHeight="1">
      <c r="A6" s="3"/>
      <c r="B6" s="4"/>
      <c r="C6" s="20"/>
      <c r="D6" s="4"/>
      <c r="E6" s="20"/>
      <c r="F6" s="4"/>
      <c r="G6" s="4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7" s="15" customFormat="1" ht="29.25" customHeight="1">
      <c r="A7" s="36" t="s">
        <v>88</v>
      </c>
      <c r="B7" s="170">
        <v>156763453</v>
      </c>
      <c r="C7" s="37">
        <v>76089436</v>
      </c>
      <c r="D7" s="171">
        <v>0</v>
      </c>
      <c r="E7" s="37">
        <v>232852889</v>
      </c>
      <c r="F7" s="172">
        <v>0</v>
      </c>
      <c r="G7" s="172">
        <v>232852889</v>
      </c>
    </row>
    <row r="8" spans="1:7" s="15" customFormat="1" ht="29.25" customHeight="1">
      <c r="A8" s="38" t="s">
        <v>107</v>
      </c>
      <c r="B8" s="173">
        <v>68989532</v>
      </c>
      <c r="C8" s="39">
        <v>22974911</v>
      </c>
      <c r="D8" s="174">
        <v>345195</v>
      </c>
      <c r="E8" s="39">
        <v>92309638</v>
      </c>
      <c r="F8" s="175">
        <v>0</v>
      </c>
      <c r="G8" s="175">
        <v>92309638</v>
      </c>
    </row>
    <row r="9" spans="1:7" s="15" customFormat="1" ht="29.25" customHeight="1">
      <c r="A9" s="40" t="s">
        <v>0</v>
      </c>
      <c r="B9" s="173">
        <v>187346432</v>
      </c>
      <c r="C9" s="39">
        <v>67322500</v>
      </c>
      <c r="D9" s="174">
        <v>0</v>
      </c>
      <c r="E9" s="39">
        <v>254668932</v>
      </c>
      <c r="F9" s="175">
        <v>0</v>
      </c>
      <c r="G9" s="175">
        <v>254668932</v>
      </c>
    </row>
    <row r="10" spans="1:7" s="15" customFormat="1" ht="29.25" customHeight="1">
      <c r="A10" s="40" t="s">
        <v>1</v>
      </c>
      <c r="B10" s="173">
        <v>360655170</v>
      </c>
      <c r="C10" s="39">
        <v>98527903</v>
      </c>
      <c r="D10" s="174">
        <v>4328906</v>
      </c>
      <c r="E10" s="39">
        <v>463511979</v>
      </c>
      <c r="F10" s="175">
        <v>0</v>
      </c>
      <c r="G10" s="175">
        <v>463511979</v>
      </c>
    </row>
    <row r="11" spans="1:7" s="15" customFormat="1" ht="29.25" customHeight="1">
      <c r="A11" s="46" t="s">
        <v>108</v>
      </c>
      <c r="B11" s="176">
        <v>99266084</v>
      </c>
      <c r="C11" s="47">
        <v>27223538</v>
      </c>
      <c r="D11" s="177">
        <v>0</v>
      </c>
      <c r="E11" s="47">
        <v>126489622</v>
      </c>
      <c r="F11" s="178">
        <v>0</v>
      </c>
      <c r="G11" s="178">
        <v>126489622</v>
      </c>
    </row>
    <row r="12" spans="1:7" s="15" customFormat="1" ht="29.25" customHeight="1">
      <c r="A12" s="48" t="s">
        <v>109</v>
      </c>
      <c r="B12" s="170">
        <v>47321467</v>
      </c>
      <c r="C12" s="37">
        <v>26028955</v>
      </c>
      <c r="D12" s="171">
        <v>0</v>
      </c>
      <c r="E12" s="37">
        <v>73350422</v>
      </c>
      <c r="F12" s="172">
        <v>0</v>
      </c>
      <c r="G12" s="172">
        <v>73350422</v>
      </c>
    </row>
    <row r="13" spans="1:7" s="15" customFormat="1" ht="29.25" customHeight="1">
      <c r="A13" s="40" t="s">
        <v>2</v>
      </c>
      <c r="B13" s="173">
        <v>21686585</v>
      </c>
      <c r="C13" s="39">
        <v>17020548</v>
      </c>
      <c r="D13" s="174">
        <v>0</v>
      </c>
      <c r="E13" s="39">
        <v>38707133</v>
      </c>
      <c r="F13" s="175">
        <v>0</v>
      </c>
      <c r="G13" s="175">
        <v>38707133</v>
      </c>
    </row>
    <row r="14" spans="1:7" s="15" customFormat="1" ht="29.25" customHeight="1">
      <c r="A14" s="40" t="s">
        <v>3</v>
      </c>
      <c r="B14" s="173">
        <v>54444971</v>
      </c>
      <c r="C14" s="39">
        <v>8658763</v>
      </c>
      <c r="D14" s="174">
        <v>0</v>
      </c>
      <c r="E14" s="39">
        <v>63103734</v>
      </c>
      <c r="F14" s="175">
        <v>0</v>
      </c>
      <c r="G14" s="175">
        <v>63103734</v>
      </c>
    </row>
    <row r="15" spans="1:7" s="15" customFormat="1" ht="29.25" customHeight="1">
      <c r="A15" s="38" t="s">
        <v>110</v>
      </c>
      <c r="B15" s="173">
        <v>51284451</v>
      </c>
      <c r="C15" s="39">
        <v>28139939</v>
      </c>
      <c r="D15" s="174">
        <v>0</v>
      </c>
      <c r="E15" s="39">
        <v>79424390</v>
      </c>
      <c r="F15" s="175">
        <v>0</v>
      </c>
      <c r="G15" s="175">
        <v>79424390</v>
      </c>
    </row>
    <row r="16" spans="1:7" s="15" customFormat="1" ht="29.25" customHeight="1">
      <c r="A16" s="46" t="s">
        <v>111</v>
      </c>
      <c r="B16" s="176">
        <v>25839672</v>
      </c>
      <c r="C16" s="47">
        <v>12125565</v>
      </c>
      <c r="D16" s="177">
        <v>2046712</v>
      </c>
      <c r="E16" s="47">
        <v>40011949</v>
      </c>
      <c r="F16" s="178">
        <v>0</v>
      </c>
      <c r="G16" s="178">
        <v>40011949</v>
      </c>
    </row>
    <row r="17" spans="1:7" s="15" customFormat="1" ht="29.25" customHeight="1">
      <c r="A17" s="38" t="s">
        <v>112</v>
      </c>
      <c r="B17" s="179">
        <v>60862481</v>
      </c>
      <c r="C17" s="39">
        <v>140007363</v>
      </c>
      <c r="D17" s="179">
        <v>0</v>
      </c>
      <c r="E17" s="39">
        <v>200869844</v>
      </c>
      <c r="F17" s="175">
        <v>0</v>
      </c>
      <c r="G17" s="175">
        <v>200869844</v>
      </c>
    </row>
    <row r="18" spans="1:7" s="15" customFormat="1" ht="29.25" customHeight="1">
      <c r="A18" s="38" t="s">
        <v>113</v>
      </c>
      <c r="B18" s="179">
        <v>30120563</v>
      </c>
      <c r="C18" s="39">
        <v>8500896</v>
      </c>
      <c r="D18" s="179">
        <v>0</v>
      </c>
      <c r="E18" s="39">
        <v>38621459</v>
      </c>
      <c r="F18" s="175">
        <v>0</v>
      </c>
      <c r="G18" s="175">
        <v>38621459</v>
      </c>
    </row>
    <row r="19" spans="1:7" s="15" customFormat="1" ht="29.25" customHeight="1" thickBot="1">
      <c r="A19" s="38" t="s">
        <v>116</v>
      </c>
      <c r="B19" s="179">
        <v>40055239</v>
      </c>
      <c r="C19" s="39">
        <v>11648003</v>
      </c>
      <c r="D19" s="179">
        <v>0</v>
      </c>
      <c r="E19" s="39">
        <v>51703242</v>
      </c>
      <c r="F19" s="175">
        <v>0</v>
      </c>
      <c r="G19" s="175">
        <v>51703242</v>
      </c>
    </row>
    <row r="20" spans="1:7" s="15" customFormat="1" ht="29.25" customHeight="1" thickBot="1" thickTop="1">
      <c r="A20" s="44" t="s">
        <v>118</v>
      </c>
      <c r="B20" s="180">
        <f aca="true" t="shared" si="0" ref="B20:G20">SUM(B7:B19)</f>
        <v>1204636100</v>
      </c>
      <c r="C20" s="60">
        <f t="shared" si="0"/>
        <v>544268320</v>
      </c>
      <c r="D20" s="181">
        <f t="shared" si="0"/>
        <v>6720813</v>
      </c>
      <c r="E20" s="60">
        <f t="shared" si="0"/>
        <v>1755625233</v>
      </c>
      <c r="F20" s="182">
        <f t="shared" si="0"/>
        <v>0</v>
      </c>
      <c r="G20" s="60">
        <f t="shared" si="0"/>
        <v>1755625233</v>
      </c>
    </row>
    <row r="21" spans="1:7" s="15" customFormat="1" ht="29.25" customHeight="1" thickTop="1">
      <c r="A21" s="49" t="s">
        <v>89</v>
      </c>
      <c r="B21" s="179">
        <v>9920867</v>
      </c>
      <c r="C21" s="39">
        <v>8871812</v>
      </c>
      <c r="D21" s="179">
        <v>0</v>
      </c>
      <c r="E21" s="39">
        <v>18792679</v>
      </c>
      <c r="F21" s="183">
        <v>0</v>
      </c>
      <c r="G21" s="175">
        <v>18792679</v>
      </c>
    </row>
    <row r="22" spans="1:7" s="15" customFormat="1" ht="29.25" customHeight="1">
      <c r="A22" s="40" t="s">
        <v>4</v>
      </c>
      <c r="B22" s="179">
        <v>5790206</v>
      </c>
      <c r="C22" s="39">
        <v>8020981</v>
      </c>
      <c r="D22" s="179">
        <v>0</v>
      </c>
      <c r="E22" s="39">
        <v>13811187</v>
      </c>
      <c r="F22" s="175">
        <v>0</v>
      </c>
      <c r="G22" s="175">
        <v>13811187</v>
      </c>
    </row>
    <row r="23" spans="1:7" s="15" customFormat="1" ht="29.25" customHeight="1">
      <c r="A23" s="40" t="s">
        <v>5</v>
      </c>
      <c r="B23" s="179">
        <v>8572206</v>
      </c>
      <c r="C23" s="39">
        <v>2493200</v>
      </c>
      <c r="D23" s="179">
        <v>0</v>
      </c>
      <c r="E23" s="39">
        <v>11065406</v>
      </c>
      <c r="F23" s="175">
        <v>0</v>
      </c>
      <c r="G23" s="175">
        <v>11065406</v>
      </c>
    </row>
    <row r="24" spans="1:7" s="15" customFormat="1" ht="29.25" customHeight="1">
      <c r="A24" s="40" t="s">
        <v>6</v>
      </c>
      <c r="B24" s="179">
        <v>4109432</v>
      </c>
      <c r="C24" s="39">
        <v>2356003</v>
      </c>
      <c r="D24" s="179">
        <v>0</v>
      </c>
      <c r="E24" s="39">
        <v>6465435</v>
      </c>
      <c r="F24" s="175">
        <v>0</v>
      </c>
      <c r="G24" s="175">
        <v>6465435</v>
      </c>
    </row>
    <row r="25" spans="1:7" s="15" customFormat="1" ht="29.25" customHeight="1">
      <c r="A25" s="52" t="s">
        <v>7</v>
      </c>
      <c r="B25" s="176">
        <v>16787436</v>
      </c>
      <c r="C25" s="47">
        <v>4361969</v>
      </c>
      <c r="D25" s="177">
        <v>0</v>
      </c>
      <c r="E25" s="47">
        <v>21149405</v>
      </c>
      <c r="F25" s="178">
        <v>0</v>
      </c>
      <c r="G25" s="178">
        <v>21149405</v>
      </c>
    </row>
    <row r="26" spans="1:7" s="15" customFormat="1" ht="29.25" customHeight="1">
      <c r="A26" s="41" t="s">
        <v>8</v>
      </c>
      <c r="B26" s="173">
        <v>5424193</v>
      </c>
      <c r="C26" s="39">
        <v>3678373</v>
      </c>
      <c r="D26" s="174">
        <v>40247</v>
      </c>
      <c r="E26" s="39">
        <v>9142813</v>
      </c>
      <c r="F26" s="175">
        <v>0</v>
      </c>
      <c r="G26" s="175">
        <v>9142813</v>
      </c>
    </row>
    <row r="27" spans="1:7" s="15" customFormat="1" ht="29.25" customHeight="1">
      <c r="A27" s="40" t="s">
        <v>9</v>
      </c>
      <c r="B27" s="173">
        <v>4173969</v>
      </c>
      <c r="C27" s="39">
        <v>35818051</v>
      </c>
      <c r="D27" s="174">
        <v>298489</v>
      </c>
      <c r="E27" s="39">
        <v>40290509</v>
      </c>
      <c r="F27" s="175">
        <v>0</v>
      </c>
      <c r="G27" s="175">
        <v>40290509</v>
      </c>
    </row>
    <row r="28" spans="1:7" s="15" customFormat="1" ht="29.25" customHeight="1">
      <c r="A28" s="41" t="s">
        <v>10</v>
      </c>
      <c r="B28" s="173">
        <v>161404</v>
      </c>
      <c r="C28" s="39">
        <v>21984354</v>
      </c>
      <c r="D28" s="174">
        <v>0</v>
      </c>
      <c r="E28" s="39">
        <v>22145758</v>
      </c>
      <c r="F28" s="175">
        <v>0</v>
      </c>
      <c r="G28" s="175">
        <v>22145758</v>
      </c>
    </row>
    <row r="29" spans="1:7" s="15" customFormat="1" ht="29.25" customHeight="1">
      <c r="A29" s="41" t="s">
        <v>11</v>
      </c>
      <c r="B29" s="173">
        <v>2297426</v>
      </c>
      <c r="C29" s="39">
        <v>30633861</v>
      </c>
      <c r="D29" s="174">
        <v>0</v>
      </c>
      <c r="E29" s="39">
        <v>32931287</v>
      </c>
      <c r="F29" s="175">
        <v>0</v>
      </c>
      <c r="G29" s="175">
        <v>32931287</v>
      </c>
    </row>
    <row r="30" spans="1:7" s="15" customFormat="1" ht="29.25" customHeight="1">
      <c r="A30" s="52" t="s">
        <v>117</v>
      </c>
      <c r="B30" s="176">
        <v>5703288</v>
      </c>
      <c r="C30" s="47">
        <v>8105452</v>
      </c>
      <c r="D30" s="177">
        <v>581925</v>
      </c>
      <c r="E30" s="47">
        <v>14390665</v>
      </c>
      <c r="F30" s="178">
        <v>0</v>
      </c>
      <c r="G30" s="178">
        <v>14390665</v>
      </c>
    </row>
    <row r="31" spans="1:7" s="15" customFormat="1" ht="29.25" customHeight="1">
      <c r="A31" s="41" t="s">
        <v>12</v>
      </c>
      <c r="B31" s="173">
        <v>2077309</v>
      </c>
      <c r="C31" s="39">
        <v>2493108</v>
      </c>
      <c r="D31" s="174">
        <v>0</v>
      </c>
      <c r="E31" s="39">
        <v>4570417</v>
      </c>
      <c r="F31" s="175">
        <v>0</v>
      </c>
      <c r="G31" s="175">
        <v>4570417</v>
      </c>
    </row>
    <row r="32" spans="1:7" s="15" customFormat="1" ht="29.25" customHeight="1">
      <c r="A32" s="41" t="s">
        <v>13</v>
      </c>
      <c r="B32" s="173">
        <v>2263770</v>
      </c>
      <c r="C32" s="39">
        <v>8765444</v>
      </c>
      <c r="D32" s="174">
        <v>0</v>
      </c>
      <c r="E32" s="39">
        <v>11029214</v>
      </c>
      <c r="F32" s="175">
        <v>0</v>
      </c>
      <c r="G32" s="175">
        <v>11029214</v>
      </c>
    </row>
    <row r="33" spans="1:7" s="15" customFormat="1" ht="29.25" customHeight="1">
      <c r="A33" s="41" t="s">
        <v>14</v>
      </c>
      <c r="B33" s="173">
        <v>7652025</v>
      </c>
      <c r="C33" s="39">
        <v>2894847</v>
      </c>
      <c r="D33" s="174">
        <v>0</v>
      </c>
      <c r="E33" s="39">
        <v>10546872</v>
      </c>
      <c r="F33" s="175">
        <v>0</v>
      </c>
      <c r="G33" s="175">
        <v>10546872</v>
      </c>
    </row>
    <row r="34" spans="1:7" s="15" customFormat="1" ht="29.25" customHeight="1">
      <c r="A34" s="41" t="s">
        <v>15</v>
      </c>
      <c r="B34" s="173">
        <v>7125386</v>
      </c>
      <c r="C34" s="39">
        <v>9840385</v>
      </c>
      <c r="D34" s="174">
        <v>0</v>
      </c>
      <c r="E34" s="39">
        <v>16965771</v>
      </c>
      <c r="F34" s="175">
        <v>0</v>
      </c>
      <c r="G34" s="175">
        <v>16965771</v>
      </c>
    </row>
    <row r="35" spans="1:7" s="15" customFormat="1" ht="29.25" customHeight="1">
      <c r="A35" s="52" t="s">
        <v>16</v>
      </c>
      <c r="B35" s="176">
        <v>6140189</v>
      </c>
      <c r="C35" s="47">
        <v>4227650</v>
      </c>
      <c r="D35" s="177">
        <v>0</v>
      </c>
      <c r="E35" s="47">
        <v>10367839</v>
      </c>
      <c r="F35" s="178">
        <v>0</v>
      </c>
      <c r="G35" s="178">
        <v>10367839</v>
      </c>
    </row>
    <row r="36" spans="1:7" s="15" customFormat="1" ht="29.25" customHeight="1">
      <c r="A36" s="41" t="s">
        <v>17</v>
      </c>
      <c r="B36" s="173">
        <v>2743980</v>
      </c>
      <c r="C36" s="39">
        <v>725501</v>
      </c>
      <c r="D36" s="174">
        <v>0</v>
      </c>
      <c r="E36" s="39">
        <v>3469481</v>
      </c>
      <c r="F36" s="175">
        <v>0</v>
      </c>
      <c r="G36" s="175">
        <v>3469481</v>
      </c>
    </row>
    <row r="37" spans="1:7" s="15" customFormat="1" ht="29.25" customHeight="1">
      <c r="A37" s="41" t="s">
        <v>18</v>
      </c>
      <c r="B37" s="173">
        <v>4270850</v>
      </c>
      <c r="C37" s="39">
        <v>7030474</v>
      </c>
      <c r="D37" s="174">
        <v>0</v>
      </c>
      <c r="E37" s="39">
        <v>11301324</v>
      </c>
      <c r="F37" s="175">
        <v>0</v>
      </c>
      <c r="G37" s="175">
        <v>11301324</v>
      </c>
    </row>
    <row r="38" spans="1:7" s="15" customFormat="1" ht="29.25" customHeight="1">
      <c r="A38" s="41" t="s">
        <v>19</v>
      </c>
      <c r="B38" s="173">
        <v>281104</v>
      </c>
      <c r="C38" s="39">
        <v>4319148</v>
      </c>
      <c r="D38" s="174">
        <v>0</v>
      </c>
      <c r="E38" s="39">
        <v>4600252</v>
      </c>
      <c r="F38" s="175">
        <v>0</v>
      </c>
      <c r="G38" s="175">
        <v>4600252</v>
      </c>
    </row>
    <row r="39" spans="1:7" s="15" customFormat="1" ht="29.25" customHeight="1">
      <c r="A39" s="40" t="s">
        <v>20</v>
      </c>
      <c r="B39" s="173">
        <v>505968</v>
      </c>
      <c r="C39" s="39">
        <v>21147735</v>
      </c>
      <c r="D39" s="174">
        <v>0</v>
      </c>
      <c r="E39" s="39">
        <v>21653703</v>
      </c>
      <c r="F39" s="175">
        <v>0</v>
      </c>
      <c r="G39" s="175">
        <v>21653703</v>
      </c>
    </row>
    <row r="40" spans="1:7" s="15" customFormat="1" ht="29.25" customHeight="1">
      <c r="A40" s="51" t="s">
        <v>21</v>
      </c>
      <c r="B40" s="176">
        <v>298280</v>
      </c>
      <c r="C40" s="47">
        <v>436132</v>
      </c>
      <c r="D40" s="177">
        <v>0</v>
      </c>
      <c r="E40" s="47">
        <v>734412</v>
      </c>
      <c r="F40" s="178">
        <v>0</v>
      </c>
      <c r="G40" s="178">
        <v>734412</v>
      </c>
    </row>
    <row r="41" spans="1:7" s="15" customFormat="1" ht="29.25" customHeight="1">
      <c r="A41" s="38" t="s">
        <v>114</v>
      </c>
      <c r="B41" s="173">
        <v>4477196</v>
      </c>
      <c r="C41" s="39">
        <v>2600177</v>
      </c>
      <c r="D41" s="174">
        <v>0</v>
      </c>
      <c r="E41" s="39">
        <v>7077373</v>
      </c>
      <c r="F41" s="175">
        <v>0</v>
      </c>
      <c r="G41" s="175">
        <v>7077373</v>
      </c>
    </row>
    <row r="42" spans="1:7" s="15" customFormat="1" ht="29.25" customHeight="1">
      <c r="A42" s="40" t="s">
        <v>22</v>
      </c>
      <c r="B42" s="173">
        <v>52009497</v>
      </c>
      <c r="C42" s="39">
        <v>5791855</v>
      </c>
      <c r="D42" s="174">
        <v>0</v>
      </c>
      <c r="E42" s="39">
        <v>57801352</v>
      </c>
      <c r="F42" s="175">
        <v>0</v>
      </c>
      <c r="G42" s="175">
        <v>57801352</v>
      </c>
    </row>
    <row r="43" spans="1:7" s="15" customFormat="1" ht="29.25" customHeight="1">
      <c r="A43" s="40" t="s">
        <v>23</v>
      </c>
      <c r="B43" s="173">
        <v>20422515</v>
      </c>
      <c r="C43" s="39">
        <v>4743187</v>
      </c>
      <c r="D43" s="174">
        <v>0</v>
      </c>
      <c r="E43" s="39">
        <v>25165702</v>
      </c>
      <c r="F43" s="175">
        <v>0</v>
      </c>
      <c r="G43" s="175">
        <v>25165702</v>
      </c>
    </row>
    <row r="44" spans="1:7" s="15" customFormat="1" ht="29.25" customHeight="1">
      <c r="A44" s="41" t="s">
        <v>24</v>
      </c>
      <c r="B44" s="173">
        <v>4566002</v>
      </c>
      <c r="C44" s="39">
        <v>610470</v>
      </c>
      <c r="D44" s="174">
        <v>563430</v>
      </c>
      <c r="E44" s="39">
        <v>5739902</v>
      </c>
      <c r="F44" s="175">
        <v>0</v>
      </c>
      <c r="G44" s="175">
        <v>5739902</v>
      </c>
    </row>
    <row r="45" spans="1:7" s="15" customFormat="1" ht="29.25" customHeight="1">
      <c r="A45" s="52" t="s">
        <v>25</v>
      </c>
      <c r="B45" s="176">
        <v>20776031</v>
      </c>
      <c r="C45" s="47">
        <v>4944369</v>
      </c>
      <c r="D45" s="177">
        <v>1560275</v>
      </c>
      <c r="E45" s="47">
        <v>27280675</v>
      </c>
      <c r="F45" s="178">
        <v>0</v>
      </c>
      <c r="G45" s="178">
        <v>27280675</v>
      </c>
    </row>
    <row r="46" spans="1:7" s="15" customFormat="1" ht="29.25" customHeight="1">
      <c r="A46" s="41" t="s">
        <v>26</v>
      </c>
      <c r="B46" s="173">
        <v>23837011</v>
      </c>
      <c r="C46" s="39">
        <v>11363654</v>
      </c>
      <c r="D46" s="174">
        <v>0</v>
      </c>
      <c r="E46" s="39">
        <v>35200665</v>
      </c>
      <c r="F46" s="175">
        <v>0</v>
      </c>
      <c r="G46" s="175">
        <v>35200665</v>
      </c>
    </row>
    <row r="47" spans="1:7" s="15" customFormat="1" ht="29.25" customHeight="1">
      <c r="A47" s="41" t="s">
        <v>27</v>
      </c>
      <c r="B47" s="173">
        <v>4549836</v>
      </c>
      <c r="C47" s="39">
        <v>2569347</v>
      </c>
      <c r="D47" s="174">
        <v>0</v>
      </c>
      <c r="E47" s="39">
        <v>7119183</v>
      </c>
      <c r="F47" s="175">
        <v>0</v>
      </c>
      <c r="G47" s="175">
        <v>7119183</v>
      </c>
    </row>
    <row r="48" spans="1:7" s="15" customFormat="1" ht="29.25" customHeight="1">
      <c r="A48" s="41" t="s">
        <v>28</v>
      </c>
      <c r="B48" s="173">
        <v>5503978</v>
      </c>
      <c r="C48" s="39">
        <v>4363227</v>
      </c>
      <c r="D48" s="174">
        <v>0</v>
      </c>
      <c r="E48" s="39">
        <v>9867205</v>
      </c>
      <c r="F48" s="175">
        <v>0</v>
      </c>
      <c r="G48" s="175">
        <v>9867205</v>
      </c>
    </row>
    <row r="49" spans="1:7" s="15" customFormat="1" ht="29.25" customHeight="1">
      <c r="A49" s="41" t="s">
        <v>29</v>
      </c>
      <c r="B49" s="173">
        <v>1179951</v>
      </c>
      <c r="C49" s="39">
        <v>2623009</v>
      </c>
      <c r="D49" s="174">
        <v>0</v>
      </c>
      <c r="E49" s="39">
        <v>3802960</v>
      </c>
      <c r="F49" s="175">
        <v>0</v>
      </c>
      <c r="G49" s="175">
        <v>3802960</v>
      </c>
    </row>
    <row r="50" spans="1:7" s="15" customFormat="1" ht="29.25" customHeight="1">
      <c r="A50" s="52" t="s">
        <v>30</v>
      </c>
      <c r="B50" s="176">
        <v>7162417</v>
      </c>
      <c r="C50" s="47">
        <v>8339815</v>
      </c>
      <c r="D50" s="177">
        <v>0</v>
      </c>
      <c r="E50" s="47">
        <v>15502232</v>
      </c>
      <c r="F50" s="178">
        <v>0</v>
      </c>
      <c r="G50" s="178">
        <v>15502232</v>
      </c>
    </row>
    <row r="51" spans="1:7" s="15" customFormat="1" ht="29.25" customHeight="1">
      <c r="A51" s="41" t="s">
        <v>31</v>
      </c>
      <c r="B51" s="173">
        <v>6659494</v>
      </c>
      <c r="C51" s="39">
        <v>2401821</v>
      </c>
      <c r="D51" s="174">
        <v>0</v>
      </c>
      <c r="E51" s="39">
        <v>9061315</v>
      </c>
      <c r="F51" s="175">
        <v>0</v>
      </c>
      <c r="G51" s="175">
        <v>9061315</v>
      </c>
    </row>
    <row r="52" spans="1:7" s="15" customFormat="1" ht="29.25" customHeight="1">
      <c r="A52" s="41" t="s">
        <v>32</v>
      </c>
      <c r="B52" s="173">
        <v>4741112</v>
      </c>
      <c r="C52" s="39">
        <v>5037661</v>
      </c>
      <c r="D52" s="174">
        <v>0</v>
      </c>
      <c r="E52" s="39">
        <v>9778773</v>
      </c>
      <c r="F52" s="175">
        <v>0</v>
      </c>
      <c r="G52" s="175">
        <v>9778773</v>
      </c>
    </row>
    <row r="53" spans="1:7" s="15" customFormat="1" ht="29.25" customHeight="1">
      <c r="A53" s="41" t="s">
        <v>33</v>
      </c>
      <c r="B53" s="173">
        <v>4742378</v>
      </c>
      <c r="C53" s="39">
        <v>5156843</v>
      </c>
      <c r="D53" s="174">
        <v>0</v>
      </c>
      <c r="E53" s="39">
        <v>9899221</v>
      </c>
      <c r="F53" s="175">
        <v>0</v>
      </c>
      <c r="G53" s="175">
        <v>9899221</v>
      </c>
    </row>
    <row r="54" spans="1:7" s="15" customFormat="1" ht="29.25" customHeight="1">
      <c r="A54" s="41" t="s">
        <v>34</v>
      </c>
      <c r="B54" s="173">
        <v>2335737</v>
      </c>
      <c r="C54" s="39">
        <v>5426363</v>
      </c>
      <c r="D54" s="174">
        <v>141956</v>
      </c>
      <c r="E54" s="39">
        <v>7904056</v>
      </c>
      <c r="F54" s="175">
        <v>0</v>
      </c>
      <c r="G54" s="175">
        <v>7904056</v>
      </c>
    </row>
    <row r="55" spans="1:7" s="15" customFormat="1" ht="29.25" customHeight="1">
      <c r="A55" s="52" t="s">
        <v>35</v>
      </c>
      <c r="B55" s="176">
        <v>14386833</v>
      </c>
      <c r="C55" s="47">
        <v>3999117</v>
      </c>
      <c r="D55" s="177">
        <v>0</v>
      </c>
      <c r="E55" s="47">
        <v>18385950</v>
      </c>
      <c r="F55" s="178">
        <v>0</v>
      </c>
      <c r="G55" s="178">
        <v>18385950</v>
      </c>
    </row>
    <row r="56" spans="1:7" s="15" customFormat="1" ht="29.25" customHeight="1">
      <c r="A56" s="41" t="s">
        <v>36</v>
      </c>
      <c r="B56" s="173">
        <v>5085612</v>
      </c>
      <c r="C56" s="39">
        <v>4240990</v>
      </c>
      <c r="D56" s="174">
        <v>0</v>
      </c>
      <c r="E56" s="39">
        <v>9326602</v>
      </c>
      <c r="F56" s="175">
        <v>0</v>
      </c>
      <c r="G56" s="175">
        <v>9326602</v>
      </c>
    </row>
    <row r="57" spans="1:7" s="15" customFormat="1" ht="29.25" customHeight="1">
      <c r="A57" s="41" t="s">
        <v>37</v>
      </c>
      <c r="B57" s="173">
        <v>11942078</v>
      </c>
      <c r="C57" s="39">
        <v>102109176</v>
      </c>
      <c r="D57" s="174">
        <v>658358</v>
      </c>
      <c r="E57" s="39">
        <v>114709612</v>
      </c>
      <c r="F57" s="175">
        <v>0</v>
      </c>
      <c r="G57" s="175">
        <v>114709612</v>
      </c>
    </row>
    <row r="58" spans="1:7" s="15" customFormat="1" ht="29.25" customHeight="1">
      <c r="A58" s="41" t="s">
        <v>38</v>
      </c>
      <c r="B58" s="173">
        <v>17528229</v>
      </c>
      <c r="C58" s="39">
        <v>53164356</v>
      </c>
      <c r="D58" s="174">
        <v>0</v>
      </c>
      <c r="E58" s="39">
        <v>70692585</v>
      </c>
      <c r="F58" s="175">
        <v>0</v>
      </c>
      <c r="G58" s="175">
        <v>70692585</v>
      </c>
    </row>
    <row r="59" spans="1:7" s="15" customFormat="1" ht="29.25" customHeight="1">
      <c r="A59" s="40" t="s">
        <v>39</v>
      </c>
      <c r="B59" s="173">
        <v>24749297</v>
      </c>
      <c r="C59" s="39">
        <v>59728665</v>
      </c>
      <c r="D59" s="174">
        <v>298510</v>
      </c>
      <c r="E59" s="39">
        <v>84776472</v>
      </c>
      <c r="F59" s="175">
        <v>0</v>
      </c>
      <c r="G59" s="175">
        <v>84776472</v>
      </c>
    </row>
    <row r="60" spans="1:7" s="15" customFormat="1" ht="29.25" customHeight="1">
      <c r="A60" s="52" t="s">
        <v>40</v>
      </c>
      <c r="B60" s="176">
        <v>3430927</v>
      </c>
      <c r="C60" s="47">
        <v>14601815</v>
      </c>
      <c r="D60" s="177">
        <v>947743</v>
      </c>
      <c r="E60" s="47">
        <v>18980485</v>
      </c>
      <c r="F60" s="178">
        <v>0</v>
      </c>
      <c r="G60" s="178">
        <v>18980485</v>
      </c>
    </row>
    <row r="61" spans="1:7" s="15" customFormat="1" ht="29.25" customHeight="1">
      <c r="A61" s="41" t="s">
        <v>41</v>
      </c>
      <c r="B61" s="173">
        <v>6997532</v>
      </c>
      <c r="C61" s="39">
        <v>442553688</v>
      </c>
      <c r="D61" s="174">
        <v>187207</v>
      </c>
      <c r="E61" s="39">
        <v>449738427</v>
      </c>
      <c r="F61" s="39">
        <v>248614355</v>
      </c>
      <c r="G61" s="175">
        <v>201124072</v>
      </c>
    </row>
    <row r="62" spans="1:7" s="15" customFormat="1" ht="29.25" customHeight="1">
      <c r="A62" s="41" t="s">
        <v>42</v>
      </c>
      <c r="B62" s="173">
        <v>1799176</v>
      </c>
      <c r="C62" s="39">
        <v>56156223</v>
      </c>
      <c r="D62" s="174">
        <v>0</v>
      </c>
      <c r="E62" s="39">
        <v>57955399</v>
      </c>
      <c r="F62" s="175">
        <v>0</v>
      </c>
      <c r="G62" s="175">
        <v>57955399</v>
      </c>
    </row>
    <row r="63" spans="1:7" s="15" customFormat="1" ht="29.25" customHeight="1">
      <c r="A63" s="41" t="s">
        <v>43</v>
      </c>
      <c r="B63" s="173">
        <v>4829986</v>
      </c>
      <c r="C63" s="39">
        <v>5257258</v>
      </c>
      <c r="D63" s="174">
        <v>0</v>
      </c>
      <c r="E63" s="39">
        <v>10087244</v>
      </c>
      <c r="F63" s="175">
        <v>0</v>
      </c>
      <c r="G63" s="175">
        <v>10087244</v>
      </c>
    </row>
    <row r="64" spans="1:7" s="15" customFormat="1" ht="29.25" customHeight="1">
      <c r="A64" s="41" t="s">
        <v>44</v>
      </c>
      <c r="B64" s="173">
        <v>481578</v>
      </c>
      <c r="C64" s="39">
        <v>1539134</v>
      </c>
      <c r="D64" s="174">
        <v>0</v>
      </c>
      <c r="E64" s="39">
        <v>2020712</v>
      </c>
      <c r="F64" s="175">
        <v>0</v>
      </c>
      <c r="G64" s="175">
        <v>2020712</v>
      </c>
    </row>
    <row r="65" spans="1:7" s="15" customFormat="1" ht="29.25" customHeight="1">
      <c r="A65" s="52" t="s">
        <v>45</v>
      </c>
      <c r="B65" s="177">
        <v>76042156</v>
      </c>
      <c r="C65" s="47">
        <v>6963020</v>
      </c>
      <c r="D65" s="177">
        <v>0</v>
      </c>
      <c r="E65" s="47">
        <v>83005176</v>
      </c>
      <c r="F65" s="178">
        <v>0</v>
      </c>
      <c r="G65" s="178">
        <v>83005176</v>
      </c>
    </row>
    <row r="66" spans="1:7" s="15" customFormat="1" ht="29.25" customHeight="1" thickBot="1">
      <c r="A66" s="55" t="s">
        <v>115</v>
      </c>
      <c r="B66" s="179">
        <v>12062963</v>
      </c>
      <c r="C66" s="39">
        <v>2664852</v>
      </c>
      <c r="D66" s="179">
        <v>0</v>
      </c>
      <c r="E66" s="39">
        <v>14727815</v>
      </c>
      <c r="F66" s="184">
        <v>0</v>
      </c>
      <c r="G66" s="175">
        <v>14727815</v>
      </c>
    </row>
    <row r="67" spans="1:7" s="15" customFormat="1" ht="29.25" customHeight="1" thickBot="1" thickTop="1">
      <c r="A67" s="54" t="s">
        <v>90</v>
      </c>
      <c r="B67" s="185">
        <f aca="true" t="shared" si="1" ref="B67:G67">SUM(B21:B66)</f>
        <v>438598810</v>
      </c>
      <c r="C67" s="45">
        <f t="shared" si="1"/>
        <v>1007154572</v>
      </c>
      <c r="D67" s="186">
        <f t="shared" si="1"/>
        <v>5278140</v>
      </c>
      <c r="E67" s="45">
        <f t="shared" si="1"/>
        <v>1451031522</v>
      </c>
      <c r="F67" s="187">
        <f t="shared" si="1"/>
        <v>248614355</v>
      </c>
      <c r="G67" s="45">
        <f t="shared" si="1"/>
        <v>1202417167</v>
      </c>
    </row>
    <row r="68" spans="1:7" s="15" customFormat="1" ht="29.25" customHeight="1" thickTop="1">
      <c r="A68" s="53" t="s">
        <v>91</v>
      </c>
      <c r="B68" s="188">
        <f aca="true" t="shared" si="2" ref="B68:G68">+B67+B20</f>
        <v>1643234910</v>
      </c>
      <c r="C68" s="42">
        <f t="shared" si="2"/>
        <v>1551422892</v>
      </c>
      <c r="D68" s="189">
        <f t="shared" si="2"/>
        <v>11998953</v>
      </c>
      <c r="E68" s="42">
        <f t="shared" si="2"/>
        <v>3206656755</v>
      </c>
      <c r="F68" s="190">
        <f t="shared" si="2"/>
        <v>248614355</v>
      </c>
      <c r="G68" s="42">
        <f t="shared" si="2"/>
        <v>2958042400</v>
      </c>
    </row>
    <row r="69" spans="1:7" s="15" customFormat="1" ht="29.25" customHeight="1">
      <c r="A69" s="35"/>
      <c r="B69" s="34"/>
      <c r="C69" s="34"/>
      <c r="D69" s="34"/>
      <c r="E69" s="34"/>
      <c r="F69" s="34"/>
      <c r="G69" s="34"/>
    </row>
    <row r="70" spans="1:7" ht="24">
      <c r="A70" s="32" t="s">
        <v>127</v>
      </c>
      <c r="B70" s="161"/>
      <c r="C70" s="161"/>
      <c r="D70" s="161"/>
      <c r="E70" s="161"/>
      <c r="F70" s="161"/>
      <c r="G70" s="161"/>
    </row>
  </sheetData>
  <sheetProtection/>
  <printOptions/>
  <pageMargins left="0.7874015748031497" right="0.7874015748031497" top="0.7874015748031497" bottom="0" header="0.5905511811023623" footer="0.31496062992125984"/>
  <pageSetup firstPageNumber="238" useFirstPageNumber="1" fitToHeight="10" horizontalDpi="600" verticalDpi="600" orientation="portrait" paperSize="9" scale="35" r:id="rId1"/>
  <headerFooter alignWithMargins="0">
    <oddHeader>&amp;L&amp;24　　第２２表の３　平成３０年度固定資産税に関する調べ</oddHeader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5" zoomScaleSheetLayoutView="55" zoomScalePageLayoutView="0" workbookViewId="0" topLeftCell="A1">
      <pane xSplit="1" ySplit="6" topLeftCell="B7" activePane="bottomRight" state="frozen"/>
      <selection pane="topLeft" activeCell="D77" sqref="D77"/>
      <selection pane="topRight" activeCell="D77" sqref="D77"/>
      <selection pane="bottomLeft" activeCell="D77" sqref="D77"/>
      <selection pane="bottomRight" activeCell="A1" sqref="A1:IV16384"/>
    </sheetView>
  </sheetViews>
  <sheetFormatPr defaultColWidth="24.75390625" defaultRowHeight="13.5"/>
  <cols>
    <col min="1" max="1" width="20.625" style="160" customWidth="1"/>
    <col min="2" max="2" width="22.625" style="160" customWidth="1"/>
    <col min="3" max="3" width="20.875" style="160" customWidth="1"/>
    <col min="4" max="5" width="21.625" style="160" customWidth="1"/>
    <col min="6" max="12" width="21.875" style="160" customWidth="1"/>
    <col min="13" max="13" width="20.625" style="160" customWidth="1"/>
    <col min="14" max="16" width="22.625" style="160" customWidth="1"/>
    <col min="17" max="16384" width="24.75390625" style="160" customWidth="1"/>
  </cols>
  <sheetData>
    <row r="1" spans="1:17" ht="25.5" customHeight="1">
      <c r="A1" s="25"/>
      <c r="M1" s="25"/>
      <c r="N1" s="70"/>
      <c r="O1" s="70"/>
      <c r="P1" s="70"/>
      <c r="Q1" s="164"/>
    </row>
    <row r="2" spans="1:256" ht="30" customHeight="1">
      <c r="A2" s="5" t="s">
        <v>87</v>
      </c>
      <c r="B2" s="10" t="s">
        <v>92</v>
      </c>
      <c r="C2" s="6"/>
      <c r="D2" s="6"/>
      <c r="E2" s="6"/>
      <c r="F2" s="6"/>
      <c r="G2" s="6"/>
      <c r="H2" s="6"/>
      <c r="I2" s="6"/>
      <c r="J2" s="6"/>
      <c r="K2" s="6"/>
      <c r="L2" s="7"/>
      <c r="M2" s="5" t="s">
        <v>87</v>
      </c>
      <c r="N2" s="165"/>
      <c r="O2" s="69" t="s">
        <v>121</v>
      </c>
      <c r="P2" s="64"/>
      <c r="Q2" s="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4" customHeight="1">
      <c r="A3" s="2"/>
      <c r="B3" s="10" t="s">
        <v>75</v>
      </c>
      <c r="C3" s="7"/>
      <c r="D3" s="198" t="s">
        <v>64</v>
      </c>
      <c r="E3" s="198" t="s">
        <v>65</v>
      </c>
      <c r="F3" s="11" t="s">
        <v>94</v>
      </c>
      <c r="G3" s="11"/>
      <c r="H3" s="11"/>
      <c r="I3" s="11"/>
      <c r="J3" s="11"/>
      <c r="K3" s="11"/>
      <c r="L3" s="12"/>
      <c r="M3" s="2"/>
      <c r="N3" s="63"/>
      <c r="O3" s="65"/>
      <c r="P3" s="198" t="s">
        <v>70</v>
      </c>
      <c r="Q3" s="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4" customHeight="1">
      <c r="A4" s="2"/>
      <c r="B4" s="9"/>
      <c r="C4" s="9"/>
      <c r="D4" s="199"/>
      <c r="E4" s="199"/>
      <c r="F4" s="9"/>
      <c r="G4" s="9"/>
      <c r="H4" s="201" t="s">
        <v>68</v>
      </c>
      <c r="I4" s="202"/>
      <c r="J4" s="202"/>
      <c r="K4" s="202"/>
      <c r="L4" s="203"/>
      <c r="M4" s="2"/>
      <c r="N4" s="9"/>
      <c r="O4" s="9"/>
      <c r="P4" s="199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4" customHeight="1">
      <c r="A5" s="2"/>
      <c r="B5" s="4" t="s">
        <v>62</v>
      </c>
      <c r="C5" s="4" t="s">
        <v>63</v>
      </c>
      <c r="D5" s="199"/>
      <c r="E5" s="199"/>
      <c r="F5" s="23" t="s">
        <v>66</v>
      </c>
      <c r="G5" s="23" t="s">
        <v>67</v>
      </c>
      <c r="H5" s="204" t="s">
        <v>119</v>
      </c>
      <c r="I5" s="206" t="s">
        <v>120</v>
      </c>
      <c r="J5" s="207"/>
      <c r="K5" s="207"/>
      <c r="L5" s="208"/>
      <c r="M5" s="2"/>
      <c r="N5" s="23" t="s">
        <v>69</v>
      </c>
      <c r="O5" s="4" t="s">
        <v>46</v>
      </c>
      <c r="P5" s="199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4" customHeight="1">
      <c r="A6" s="3"/>
      <c r="B6" s="22"/>
      <c r="C6" s="22"/>
      <c r="D6" s="199"/>
      <c r="E6" s="199"/>
      <c r="F6" s="22"/>
      <c r="G6" s="22"/>
      <c r="H6" s="205"/>
      <c r="I6" s="58" t="s">
        <v>56</v>
      </c>
      <c r="J6" s="58" t="s">
        <v>57</v>
      </c>
      <c r="K6" s="58" t="s">
        <v>58</v>
      </c>
      <c r="L6" s="62" t="s">
        <v>46</v>
      </c>
      <c r="M6" s="3"/>
      <c r="N6" s="59"/>
      <c r="O6" s="59"/>
      <c r="P6" s="200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6" s="15" customFormat="1" ht="30" customHeight="1">
      <c r="A7" s="36" t="s">
        <v>88</v>
      </c>
      <c r="B7" s="37">
        <v>112744105</v>
      </c>
      <c r="C7" s="37">
        <v>8127</v>
      </c>
      <c r="D7" s="37">
        <v>37802</v>
      </c>
      <c r="E7" s="37">
        <v>21412820</v>
      </c>
      <c r="F7" s="37">
        <v>1027442</v>
      </c>
      <c r="G7" s="37">
        <v>0</v>
      </c>
      <c r="H7" s="37">
        <v>1877574</v>
      </c>
      <c r="I7" s="37">
        <v>0</v>
      </c>
      <c r="J7" s="37">
        <v>0</v>
      </c>
      <c r="K7" s="37">
        <v>118940</v>
      </c>
      <c r="L7" s="37">
        <v>118940</v>
      </c>
      <c r="M7" s="36" t="s">
        <v>88</v>
      </c>
      <c r="N7" s="37">
        <v>9695192</v>
      </c>
      <c r="O7" s="37">
        <v>12719148</v>
      </c>
      <c r="P7" s="37">
        <v>300064200</v>
      </c>
    </row>
    <row r="8" spans="1:16" s="15" customFormat="1" ht="30" customHeight="1">
      <c r="A8" s="38" t="s">
        <v>107</v>
      </c>
      <c r="B8" s="39">
        <v>109227144</v>
      </c>
      <c r="C8" s="39">
        <v>23121</v>
      </c>
      <c r="D8" s="39">
        <v>0</v>
      </c>
      <c r="E8" s="39">
        <v>6695401</v>
      </c>
      <c r="F8" s="39">
        <v>1446453</v>
      </c>
      <c r="G8" s="39">
        <v>0</v>
      </c>
      <c r="H8" s="39">
        <v>677521</v>
      </c>
      <c r="I8" s="39">
        <v>0</v>
      </c>
      <c r="J8" s="39">
        <v>0</v>
      </c>
      <c r="K8" s="39">
        <v>1433</v>
      </c>
      <c r="L8" s="39">
        <v>1433</v>
      </c>
      <c r="M8" s="38" t="s">
        <v>107</v>
      </c>
      <c r="N8" s="39">
        <v>4674524</v>
      </c>
      <c r="O8" s="39">
        <v>6799931</v>
      </c>
      <c r="P8" s="39">
        <v>216773972</v>
      </c>
    </row>
    <row r="9" spans="1:16" s="15" customFormat="1" ht="30" customHeight="1">
      <c r="A9" s="40" t="s">
        <v>0</v>
      </c>
      <c r="B9" s="39">
        <v>155673615</v>
      </c>
      <c r="C9" s="39">
        <v>218445</v>
      </c>
      <c r="D9" s="39">
        <v>32571</v>
      </c>
      <c r="E9" s="39">
        <v>21405747</v>
      </c>
      <c r="F9" s="39">
        <v>1967993</v>
      </c>
      <c r="G9" s="39">
        <v>0</v>
      </c>
      <c r="H9" s="39">
        <v>1573987</v>
      </c>
      <c r="I9" s="39">
        <v>0</v>
      </c>
      <c r="J9" s="39">
        <v>0</v>
      </c>
      <c r="K9" s="39">
        <v>46243</v>
      </c>
      <c r="L9" s="39">
        <v>46243</v>
      </c>
      <c r="M9" s="40" t="s">
        <v>0</v>
      </c>
      <c r="N9" s="39">
        <v>8751518</v>
      </c>
      <c r="O9" s="39">
        <v>12339741</v>
      </c>
      <c r="P9" s="39">
        <v>396971049</v>
      </c>
    </row>
    <row r="10" spans="1:16" s="15" customFormat="1" ht="30" customHeight="1">
      <c r="A10" s="40" t="s">
        <v>1</v>
      </c>
      <c r="B10" s="39">
        <v>400395481</v>
      </c>
      <c r="C10" s="39">
        <v>97029</v>
      </c>
      <c r="D10" s="39">
        <v>4726811</v>
      </c>
      <c r="E10" s="39">
        <v>36676877</v>
      </c>
      <c r="F10" s="39">
        <v>7976760</v>
      </c>
      <c r="G10" s="39">
        <v>638</v>
      </c>
      <c r="H10" s="39">
        <v>2353678</v>
      </c>
      <c r="I10" s="39">
        <v>0</v>
      </c>
      <c r="J10" s="39">
        <v>0</v>
      </c>
      <c r="K10" s="39">
        <v>634</v>
      </c>
      <c r="L10" s="39">
        <v>634</v>
      </c>
      <c r="M10" s="40" t="s">
        <v>1</v>
      </c>
      <c r="N10" s="39">
        <v>18170485</v>
      </c>
      <c r="O10" s="39">
        <v>28502195</v>
      </c>
      <c r="P10" s="39">
        <v>645699351</v>
      </c>
    </row>
    <row r="11" spans="1:16" s="15" customFormat="1" ht="30" customHeight="1">
      <c r="A11" s="46" t="s">
        <v>108</v>
      </c>
      <c r="B11" s="47">
        <v>104288168</v>
      </c>
      <c r="C11" s="47">
        <v>6858</v>
      </c>
      <c r="D11" s="47">
        <v>20202</v>
      </c>
      <c r="E11" s="47">
        <v>9158938</v>
      </c>
      <c r="F11" s="47">
        <v>2907871</v>
      </c>
      <c r="G11" s="47">
        <v>0</v>
      </c>
      <c r="H11" s="47">
        <v>621464</v>
      </c>
      <c r="I11" s="47">
        <v>0</v>
      </c>
      <c r="J11" s="47">
        <v>0</v>
      </c>
      <c r="K11" s="47">
        <v>0</v>
      </c>
      <c r="L11" s="47">
        <v>0</v>
      </c>
      <c r="M11" s="46" t="s">
        <v>108</v>
      </c>
      <c r="N11" s="47">
        <v>5978188</v>
      </c>
      <c r="O11" s="47">
        <v>9507523</v>
      </c>
      <c r="P11" s="47">
        <v>204238806</v>
      </c>
    </row>
    <row r="12" spans="1:16" s="15" customFormat="1" ht="30" customHeight="1">
      <c r="A12" s="48" t="s">
        <v>109</v>
      </c>
      <c r="B12" s="37">
        <v>62804662</v>
      </c>
      <c r="C12" s="37">
        <v>0</v>
      </c>
      <c r="D12" s="37">
        <v>16317</v>
      </c>
      <c r="E12" s="37">
        <v>6005285</v>
      </c>
      <c r="F12" s="37">
        <v>2722011</v>
      </c>
      <c r="G12" s="37">
        <v>0</v>
      </c>
      <c r="H12" s="37">
        <v>624053</v>
      </c>
      <c r="I12" s="37">
        <v>0</v>
      </c>
      <c r="J12" s="37">
        <v>0</v>
      </c>
      <c r="K12" s="37">
        <v>0</v>
      </c>
      <c r="L12" s="37">
        <v>0</v>
      </c>
      <c r="M12" s="48" t="s">
        <v>109</v>
      </c>
      <c r="N12" s="37">
        <v>5674127</v>
      </c>
      <c r="O12" s="37">
        <v>9020191</v>
      </c>
      <c r="P12" s="37">
        <v>182186007</v>
      </c>
    </row>
    <row r="13" spans="1:16" s="15" customFormat="1" ht="30" customHeight="1">
      <c r="A13" s="40" t="s">
        <v>2</v>
      </c>
      <c r="B13" s="39">
        <v>105612371</v>
      </c>
      <c r="C13" s="39">
        <v>0</v>
      </c>
      <c r="D13" s="39">
        <v>142623</v>
      </c>
      <c r="E13" s="39">
        <v>10695731</v>
      </c>
      <c r="F13" s="39">
        <v>0</v>
      </c>
      <c r="G13" s="39">
        <v>0</v>
      </c>
      <c r="H13" s="39">
        <v>572142</v>
      </c>
      <c r="I13" s="39">
        <v>0</v>
      </c>
      <c r="J13" s="39">
        <v>0</v>
      </c>
      <c r="K13" s="39">
        <v>0</v>
      </c>
      <c r="L13" s="39">
        <v>0</v>
      </c>
      <c r="M13" s="40" t="s">
        <v>2</v>
      </c>
      <c r="N13" s="39">
        <v>3986515</v>
      </c>
      <c r="O13" s="39">
        <v>4558657</v>
      </c>
      <c r="P13" s="39">
        <v>231307516</v>
      </c>
    </row>
    <row r="14" spans="1:16" s="15" customFormat="1" ht="30" customHeight="1">
      <c r="A14" s="40" t="s">
        <v>3</v>
      </c>
      <c r="B14" s="39">
        <v>57709879</v>
      </c>
      <c r="C14" s="39">
        <v>0</v>
      </c>
      <c r="D14" s="39">
        <v>71411</v>
      </c>
      <c r="E14" s="39">
        <v>4388293</v>
      </c>
      <c r="F14" s="39">
        <v>0</v>
      </c>
      <c r="G14" s="39">
        <v>0</v>
      </c>
      <c r="H14" s="39">
        <v>185436</v>
      </c>
      <c r="I14" s="39">
        <v>0</v>
      </c>
      <c r="J14" s="39">
        <v>0</v>
      </c>
      <c r="K14" s="39">
        <v>0</v>
      </c>
      <c r="L14" s="39">
        <v>0</v>
      </c>
      <c r="M14" s="40" t="s">
        <v>3</v>
      </c>
      <c r="N14" s="39">
        <v>2875593</v>
      </c>
      <c r="O14" s="39">
        <v>3061029</v>
      </c>
      <c r="P14" s="39">
        <v>117779791</v>
      </c>
    </row>
    <row r="15" spans="1:16" s="15" customFormat="1" ht="30" customHeight="1">
      <c r="A15" s="38" t="s">
        <v>110</v>
      </c>
      <c r="B15" s="39">
        <v>133893917</v>
      </c>
      <c r="C15" s="39">
        <v>0</v>
      </c>
      <c r="D15" s="39">
        <v>4585627</v>
      </c>
      <c r="E15" s="39">
        <v>9562655</v>
      </c>
      <c r="F15" s="39">
        <v>609789</v>
      </c>
      <c r="G15" s="39">
        <v>0</v>
      </c>
      <c r="H15" s="39">
        <v>503442</v>
      </c>
      <c r="I15" s="39">
        <v>0</v>
      </c>
      <c r="J15" s="39">
        <v>0</v>
      </c>
      <c r="K15" s="39">
        <v>0</v>
      </c>
      <c r="L15" s="39">
        <v>0</v>
      </c>
      <c r="M15" s="38" t="s">
        <v>110</v>
      </c>
      <c r="N15" s="39">
        <v>5020921</v>
      </c>
      <c r="O15" s="39">
        <v>6134152</v>
      </c>
      <c r="P15" s="39">
        <v>264886241</v>
      </c>
    </row>
    <row r="16" spans="1:16" s="15" customFormat="1" ht="30" customHeight="1">
      <c r="A16" s="46" t="s">
        <v>111</v>
      </c>
      <c r="B16" s="47">
        <v>193393583</v>
      </c>
      <c r="C16" s="47">
        <v>0</v>
      </c>
      <c r="D16" s="47">
        <v>761275</v>
      </c>
      <c r="E16" s="47">
        <v>13150030</v>
      </c>
      <c r="F16" s="47">
        <v>0</v>
      </c>
      <c r="G16" s="47">
        <v>0</v>
      </c>
      <c r="H16" s="47">
        <v>448107</v>
      </c>
      <c r="I16" s="47">
        <v>0</v>
      </c>
      <c r="J16" s="47">
        <v>0</v>
      </c>
      <c r="K16" s="47">
        <v>0</v>
      </c>
      <c r="L16" s="47">
        <v>0</v>
      </c>
      <c r="M16" s="46" t="s">
        <v>111</v>
      </c>
      <c r="N16" s="47">
        <v>7513927</v>
      </c>
      <c r="O16" s="47">
        <v>7962034</v>
      </c>
      <c r="P16" s="47">
        <v>312192341</v>
      </c>
    </row>
    <row r="17" spans="1:16" s="15" customFormat="1" ht="30" customHeight="1">
      <c r="A17" s="38" t="s">
        <v>112</v>
      </c>
      <c r="B17" s="39">
        <v>99198598</v>
      </c>
      <c r="C17" s="39">
        <v>0</v>
      </c>
      <c r="D17" s="39">
        <v>46267</v>
      </c>
      <c r="E17" s="39">
        <v>6026794</v>
      </c>
      <c r="F17" s="39">
        <v>847825</v>
      </c>
      <c r="G17" s="39">
        <v>0</v>
      </c>
      <c r="H17" s="39">
        <v>691418</v>
      </c>
      <c r="I17" s="39">
        <v>0</v>
      </c>
      <c r="J17" s="39">
        <v>0</v>
      </c>
      <c r="K17" s="39">
        <v>0</v>
      </c>
      <c r="L17" s="39">
        <v>0</v>
      </c>
      <c r="M17" s="38" t="s">
        <v>112</v>
      </c>
      <c r="N17" s="39">
        <v>6351006</v>
      </c>
      <c r="O17" s="39">
        <v>7890249</v>
      </c>
      <c r="P17" s="39">
        <v>222636431</v>
      </c>
    </row>
    <row r="18" spans="1:16" s="15" customFormat="1" ht="30" customHeight="1">
      <c r="A18" s="38" t="s">
        <v>113</v>
      </c>
      <c r="B18" s="39">
        <v>85766399</v>
      </c>
      <c r="C18" s="39">
        <v>14640</v>
      </c>
      <c r="D18" s="39">
        <v>28813</v>
      </c>
      <c r="E18" s="39">
        <v>3002773</v>
      </c>
      <c r="F18" s="39">
        <v>951102</v>
      </c>
      <c r="G18" s="39">
        <v>0</v>
      </c>
      <c r="H18" s="39">
        <v>339802</v>
      </c>
      <c r="I18" s="39">
        <v>0</v>
      </c>
      <c r="J18" s="39">
        <v>0</v>
      </c>
      <c r="K18" s="39">
        <v>0</v>
      </c>
      <c r="L18" s="39">
        <v>0</v>
      </c>
      <c r="M18" s="38" t="s">
        <v>113</v>
      </c>
      <c r="N18" s="39">
        <v>1921036</v>
      </c>
      <c r="O18" s="39">
        <v>3211940</v>
      </c>
      <c r="P18" s="39">
        <v>175298338</v>
      </c>
    </row>
    <row r="19" spans="1:16" s="15" customFormat="1" ht="30" customHeight="1" thickBot="1">
      <c r="A19" s="38" t="s">
        <v>116</v>
      </c>
      <c r="B19" s="39">
        <v>27681621</v>
      </c>
      <c r="C19" s="39">
        <v>0</v>
      </c>
      <c r="D19" s="39">
        <v>0</v>
      </c>
      <c r="E19" s="39">
        <v>1039418</v>
      </c>
      <c r="F19" s="39">
        <v>165282</v>
      </c>
      <c r="G19" s="39">
        <v>35006</v>
      </c>
      <c r="H19" s="39">
        <v>263886</v>
      </c>
      <c r="I19" s="39">
        <v>0</v>
      </c>
      <c r="J19" s="39">
        <v>0</v>
      </c>
      <c r="K19" s="39">
        <v>0</v>
      </c>
      <c r="L19" s="39">
        <v>0</v>
      </c>
      <c r="M19" s="38" t="s">
        <v>116</v>
      </c>
      <c r="N19" s="39">
        <v>2645189</v>
      </c>
      <c r="O19" s="39">
        <v>3109363</v>
      </c>
      <c r="P19" s="39">
        <v>70943646</v>
      </c>
    </row>
    <row r="20" spans="1:18" s="16" customFormat="1" ht="29.25" customHeight="1" thickBot="1" thickTop="1">
      <c r="A20" s="44" t="s">
        <v>118</v>
      </c>
      <c r="B20" s="60">
        <f>SUM(B7:B19)</f>
        <v>1648389543</v>
      </c>
      <c r="C20" s="60">
        <f aca="true" t="shared" si="0" ref="C20:P20">SUM(C7:C19)</f>
        <v>368220</v>
      </c>
      <c r="D20" s="60">
        <f t="shared" si="0"/>
        <v>10469719</v>
      </c>
      <c r="E20" s="60">
        <f t="shared" si="0"/>
        <v>149220762</v>
      </c>
      <c r="F20" s="60">
        <f t="shared" si="0"/>
        <v>20622528</v>
      </c>
      <c r="G20" s="60">
        <f t="shared" si="0"/>
        <v>35644</v>
      </c>
      <c r="H20" s="60">
        <f t="shared" si="0"/>
        <v>10732510</v>
      </c>
      <c r="I20" s="60">
        <f>SUM(I7:I19)</f>
        <v>0</v>
      </c>
      <c r="J20" s="60">
        <f>SUM(J7:J19)</f>
        <v>0</v>
      </c>
      <c r="K20" s="60">
        <f>SUM(K7:K19)</f>
        <v>167250</v>
      </c>
      <c r="L20" s="60">
        <f>SUM(L7:L19)</f>
        <v>167250</v>
      </c>
      <c r="M20" s="44" t="s">
        <v>118</v>
      </c>
      <c r="N20" s="60">
        <f t="shared" si="0"/>
        <v>83258221</v>
      </c>
      <c r="O20" s="60">
        <f t="shared" si="0"/>
        <v>114816153</v>
      </c>
      <c r="P20" s="60">
        <f t="shared" si="0"/>
        <v>3340977689</v>
      </c>
      <c r="Q20" s="15"/>
      <c r="R20" s="15"/>
    </row>
    <row r="21" spans="1:16" s="15" customFormat="1" ht="30" customHeight="1" thickTop="1">
      <c r="A21" s="49" t="s">
        <v>89</v>
      </c>
      <c r="B21" s="50">
        <v>6961660</v>
      </c>
      <c r="C21" s="50">
        <v>3473</v>
      </c>
      <c r="D21" s="50">
        <v>58597</v>
      </c>
      <c r="E21" s="50">
        <v>337515</v>
      </c>
      <c r="F21" s="50">
        <v>0</v>
      </c>
      <c r="G21" s="50">
        <v>0</v>
      </c>
      <c r="H21" s="50">
        <v>198455</v>
      </c>
      <c r="I21" s="50">
        <v>0</v>
      </c>
      <c r="J21" s="50">
        <v>0</v>
      </c>
      <c r="K21" s="50">
        <v>0</v>
      </c>
      <c r="L21" s="50">
        <v>0</v>
      </c>
      <c r="M21" s="49" t="s">
        <v>89</v>
      </c>
      <c r="N21" s="50">
        <v>519396</v>
      </c>
      <c r="O21" s="50">
        <v>717851</v>
      </c>
      <c r="P21" s="50">
        <v>24085163</v>
      </c>
    </row>
    <row r="22" spans="1:16" s="15" customFormat="1" ht="30" customHeight="1">
      <c r="A22" s="40" t="s">
        <v>4</v>
      </c>
      <c r="B22" s="39">
        <v>10902121</v>
      </c>
      <c r="C22" s="39">
        <v>4320</v>
      </c>
      <c r="D22" s="39">
        <v>70961</v>
      </c>
      <c r="E22" s="39">
        <v>317791</v>
      </c>
      <c r="F22" s="39">
        <v>406805</v>
      </c>
      <c r="G22" s="39">
        <v>0</v>
      </c>
      <c r="H22" s="39">
        <v>184146</v>
      </c>
      <c r="I22" s="39">
        <v>0</v>
      </c>
      <c r="J22" s="39">
        <v>0</v>
      </c>
      <c r="K22" s="39">
        <v>0</v>
      </c>
      <c r="L22" s="39">
        <v>0</v>
      </c>
      <c r="M22" s="40" t="s">
        <v>4</v>
      </c>
      <c r="N22" s="39">
        <v>469217</v>
      </c>
      <c r="O22" s="39">
        <v>1060168</v>
      </c>
      <c r="P22" s="39">
        <v>27338330</v>
      </c>
    </row>
    <row r="23" spans="1:16" s="15" customFormat="1" ht="30" customHeight="1">
      <c r="A23" s="40" t="s">
        <v>5</v>
      </c>
      <c r="B23" s="39">
        <v>68259704</v>
      </c>
      <c r="C23" s="39">
        <v>0</v>
      </c>
      <c r="D23" s="39">
        <v>2665824</v>
      </c>
      <c r="E23" s="39">
        <v>2476099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0" t="s">
        <v>5</v>
      </c>
      <c r="N23" s="39">
        <v>1115028</v>
      </c>
      <c r="O23" s="39">
        <v>1115028</v>
      </c>
      <c r="P23" s="39">
        <v>100817866</v>
      </c>
    </row>
    <row r="24" spans="1:16" s="15" customFormat="1" ht="30" customHeight="1">
      <c r="A24" s="40" t="s">
        <v>6</v>
      </c>
      <c r="B24" s="39">
        <v>16385506</v>
      </c>
      <c r="C24" s="39">
        <v>0</v>
      </c>
      <c r="D24" s="39">
        <v>0</v>
      </c>
      <c r="E24" s="39">
        <v>1224198</v>
      </c>
      <c r="F24" s="39">
        <v>1048493</v>
      </c>
      <c r="G24" s="39">
        <v>0</v>
      </c>
      <c r="H24" s="39">
        <v>58369</v>
      </c>
      <c r="I24" s="39">
        <v>0</v>
      </c>
      <c r="J24" s="39">
        <v>0</v>
      </c>
      <c r="K24" s="39">
        <v>0</v>
      </c>
      <c r="L24" s="39">
        <v>0</v>
      </c>
      <c r="M24" s="40" t="s">
        <v>6</v>
      </c>
      <c r="N24" s="39">
        <v>876907</v>
      </c>
      <c r="O24" s="39">
        <v>1983769</v>
      </c>
      <c r="P24" s="39">
        <v>40343664</v>
      </c>
    </row>
    <row r="25" spans="1:18" s="61" customFormat="1" ht="30" customHeight="1">
      <c r="A25" s="52" t="s">
        <v>7</v>
      </c>
      <c r="B25" s="47">
        <v>3488408</v>
      </c>
      <c r="C25" s="47">
        <v>102430</v>
      </c>
      <c r="D25" s="47">
        <v>0</v>
      </c>
      <c r="E25" s="47">
        <v>232382</v>
      </c>
      <c r="F25" s="47">
        <v>58807</v>
      </c>
      <c r="G25" s="47">
        <v>0</v>
      </c>
      <c r="H25" s="47">
        <v>107181</v>
      </c>
      <c r="I25" s="47">
        <v>0</v>
      </c>
      <c r="J25" s="47">
        <v>0</v>
      </c>
      <c r="K25" s="47">
        <v>0</v>
      </c>
      <c r="L25" s="47">
        <v>0</v>
      </c>
      <c r="M25" s="52" t="s">
        <v>7</v>
      </c>
      <c r="N25" s="47">
        <v>1349118</v>
      </c>
      <c r="O25" s="47">
        <v>1515106</v>
      </c>
      <c r="P25" s="47">
        <v>24358026</v>
      </c>
      <c r="Q25" s="15"/>
      <c r="R25" s="15"/>
    </row>
    <row r="26" spans="1:16" s="15" customFormat="1" ht="30" customHeight="1">
      <c r="A26" s="41" t="s">
        <v>8</v>
      </c>
      <c r="B26" s="39">
        <v>35037186</v>
      </c>
      <c r="C26" s="39">
        <v>0</v>
      </c>
      <c r="D26" s="39">
        <v>0</v>
      </c>
      <c r="E26" s="39">
        <v>2935257</v>
      </c>
      <c r="F26" s="39">
        <v>1315268</v>
      </c>
      <c r="G26" s="39">
        <v>0</v>
      </c>
      <c r="H26" s="39">
        <v>30028</v>
      </c>
      <c r="I26" s="39">
        <v>0</v>
      </c>
      <c r="J26" s="39">
        <v>0</v>
      </c>
      <c r="K26" s="39">
        <v>0</v>
      </c>
      <c r="L26" s="39">
        <v>0</v>
      </c>
      <c r="M26" s="41" t="s">
        <v>8</v>
      </c>
      <c r="N26" s="39">
        <v>3879234</v>
      </c>
      <c r="O26" s="39">
        <v>5224530</v>
      </c>
      <c r="P26" s="39">
        <v>61934647</v>
      </c>
    </row>
    <row r="27" spans="1:16" s="15" customFormat="1" ht="30" customHeight="1">
      <c r="A27" s="40" t="s">
        <v>9</v>
      </c>
      <c r="B27" s="39">
        <v>53998359</v>
      </c>
      <c r="C27" s="39">
        <v>0</v>
      </c>
      <c r="D27" s="39">
        <v>0</v>
      </c>
      <c r="E27" s="39">
        <v>11112537</v>
      </c>
      <c r="F27" s="39">
        <v>0</v>
      </c>
      <c r="G27" s="39">
        <v>0</v>
      </c>
      <c r="H27" s="39">
        <v>256732</v>
      </c>
      <c r="I27" s="39">
        <v>0</v>
      </c>
      <c r="J27" s="39">
        <v>0</v>
      </c>
      <c r="K27" s="39">
        <v>0</v>
      </c>
      <c r="L27" s="39">
        <v>0</v>
      </c>
      <c r="M27" s="40" t="s">
        <v>9</v>
      </c>
      <c r="N27" s="39">
        <v>1604582</v>
      </c>
      <c r="O27" s="39">
        <v>1861314</v>
      </c>
      <c r="P27" s="39">
        <v>90697553</v>
      </c>
    </row>
    <row r="28" spans="1:16" s="15" customFormat="1" ht="30" customHeight="1">
      <c r="A28" s="41" t="s">
        <v>10</v>
      </c>
      <c r="B28" s="39">
        <v>1566835</v>
      </c>
      <c r="C28" s="39">
        <v>0</v>
      </c>
      <c r="D28" s="39">
        <v>0</v>
      </c>
      <c r="E28" s="39">
        <v>1741421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1" t="s">
        <v>10</v>
      </c>
      <c r="N28" s="39">
        <v>76758</v>
      </c>
      <c r="O28" s="39">
        <v>76758</v>
      </c>
      <c r="P28" s="39">
        <v>4549266</v>
      </c>
    </row>
    <row r="29" spans="1:16" s="15" customFormat="1" ht="30" customHeight="1">
      <c r="A29" s="41" t="s">
        <v>11</v>
      </c>
      <c r="B29" s="39">
        <v>34538653</v>
      </c>
      <c r="C29" s="39">
        <v>0</v>
      </c>
      <c r="D29" s="39">
        <v>0</v>
      </c>
      <c r="E29" s="39">
        <v>6086313</v>
      </c>
      <c r="F29" s="39">
        <v>26908</v>
      </c>
      <c r="G29" s="39">
        <v>0</v>
      </c>
      <c r="H29" s="39">
        <v>149085</v>
      </c>
      <c r="I29" s="39">
        <v>0</v>
      </c>
      <c r="J29" s="39">
        <v>0</v>
      </c>
      <c r="K29" s="39">
        <v>0</v>
      </c>
      <c r="L29" s="39">
        <v>0</v>
      </c>
      <c r="M29" s="41" t="s">
        <v>11</v>
      </c>
      <c r="N29" s="39">
        <v>1524442</v>
      </c>
      <c r="O29" s="39">
        <v>1700435</v>
      </c>
      <c r="P29" s="39">
        <v>53081428</v>
      </c>
    </row>
    <row r="30" spans="1:18" s="61" customFormat="1" ht="30" customHeight="1">
      <c r="A30" s="52" t="s">
        <v>117</v>
      </c>
      <c r="B30" s="47">
        <v>148900436</v>
      </c>
      <c r="C30" s="47">
        <v>1772</v>
      </c>
      <c r="D30" s="47">
        <v>0</v>
      </c>
      <c r="E30" s="47">
        <v>8871167</v>
      </c>
      <c r="F30" s="47">
        <v>0</v>
      </c>
      <c r="G30" s="47">
        <v>0</v>
      </c>
      <c r="H30" s="47">
        <v>381355</v>
      </c>
      <c r="I30" s="47">
        <v>0</v>
      </c>
      <c r="J30" s="47">
        <v>0</v>
      </c>
      <c r="K30" s="47">
        <v>0</v>
      </c>
      <c r="L30" s="47">
        <v>0</v>
      </c>
      <c r="M30" s="52" t="s">
        <v>117</v>
      </c>
      <c r="N30" s="47">
        <v>1651412</v>
      </c>
      <c r="O30" s="47">
        <v>2032767</v>
      </c>
      <c r="P30" s="47">
        <v>192675689</v>
      </c>
      <c r="Q30" s="15"/>
      <c r="R30" s="15"/>
    </row>
    <row r="31" spans="1:16" s="15" customFormat="1" ht="30" customHeight="1">
      <c r="A31" s="41" t="s">
        <v>12</v>
      </c>
      <c r="B31" s="39">
        <v>25028610</v>
      </c>
      <c r="C31" s="39">
        <v>0</v>
      </c>
      <c r="D31" s="39">
        <v>0</v>
      </c>
      <c r="E31" s="39">
        <v>6450238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41" t="s">
        <v>12</v>
      </c>
      <c r="N31" s="39">
        <v>1270942</v>
      </c>
      <c r="O31" s="39">
        <v>1270942</v>
      </c>
      <c r="P31" s="39">
        <v>40727982</v>
      </c>
    </row>
    <row r="32" spans="1:16" s="15" customFormat="1" ht="30" customHeight="1">
      <c r="A32" s="41" t="s">
        <v>13</v>
      </c>
      <c r="B32" s="39">
        <v>99364280</v>
      </c>
      <c r="C32" s="39">
        <v>0</v>
      </c>
      <c r="D32" s="39">
        <v>0</v>
      </c>
      <c r="E32" s="39">
        <v>7050013</v>
      </c>
      <c r="F32" s="39">
        <v>0</v>
      </c>
      <c r="G32" s="39">
        <v>0</v>
      </c>
      <c r="H32" s="39">
        <v>373916</v>
      </c>
      <c r="I32" s="39">
        <v>0</v>
      </c>
      <c r="J32" s="39">
        <v>0</v>
      </c>
      <c r="K32" s="39">
        <v>0</v>
      </c>
      <c r="L32" s="39">
        <v>0</v>
      </c>
      <c r="M32" s="41" t="s">
        <v>13</v>
      </c>
      <c r="N32" s="39">
        <v>1073291</v>
      </c>
      <c r="O32" s="39">
        <v>1447207</v>
      </c>
      <c r="P32" s="39">
        <v>131909314</v>
      </c>
    </row>
    <row r="33" spans="1:16" s="15" customFormat="1" ht="30" customHeight="1">
      <c r="A33" s="41" t="s">
        <v>14</v>
      </c>
      <c r="B33" s="39">
        <v>14111430</v>
      </c>
      <c r="C33" s="39">
        <v>0</v>
      </c>
      <c r="D33" s="39">
        <v>144035</v>
      </c>
      <c r="E33" s="39">
        <v>2381461</v>
      </c>
      <c r="F33" s="39">
        <v>280366</v>
      </c>
      <c r="G33" s="39">
        <v>0</v>
      </c>
      <c r="H33" s="39">
        <v>420243</v>
      </c>
      <c r="I33" s="39">
        <v>0</v>
      </c>
      <c r="J33" s="39">
        <v>0</v>
      </c>
      <c r="K33" s="39">
        <v>0</v>
      </c>
      <c r="L33" s="39">
        <v>0</v>
      </c>
      <c r="M33" s="41" t="s">
        <v>14</v>
      </c>
      <c r="N33" s="39">
        <v>1309500</v>
      </c>
      <c r="O33" s="39">
        <v>2010109</v>
      </c>
      <c r="P33" s="39">
        <v>29820516</v>
      </c>
    </row>
    <row r="34" spans="1:16" s="15" customFormat="1" ht="30" customHeight="1">
      <c r="A34" s="41" t="s">
        <v>15</v>
      </c>
      <c r="B34" s="39">
        <v>40782924</v>
      </c>
      <c r="C34" s="39">
        <v>0</v>
      </c>
      <c r="D34" s="39">
        <v>2025</v>
      </c>
      <c r="E34" s="39">
        <v>7215674</v>
      </c>
      <c r="F34" s="39">
        <v>744785</v>
      </c>
      <c r="G34" s="39">
        <v>0</v>
      </c>
      <c r="H34" s="39">
        <v>297143</v>
      </c>
      <c r="I34" s="39">
        <v>0</v>
      </c>
      <c r="J34" s="39">
        <v>0</v>
      </c>
      <c r="K34" s="39">
        <v>0</v>
      </c>
      <c r="L34" s="39">
        <v>0</v>
      </c>
      <c r="M34" s="41" t="s">
        <v>15</v>
      </c>
      <c r="N34" s="39">
        <v>2800028</v>
      </c>
      <c r="O34" s="39">
        <v>3841956</v>
      </c>
      <c r="P34" s="39">
        <v>92299501</v>
      </c>
    </row>
    <row r="35" spans="1:18" s="61" customFormat="1" ht="30" customHeight="1">
      <c r="A35" s="52" t="s">
        <v>16</v>
      </c>
      <c r="B35" s="47">
        <v>17108346</v>
      </c>
      <c r="C35" s="47">
        <v>0</v>
      </c>
      <c r="D35" s="47">
        <v>0</v>
      </c>
      <c r="E35" s="47">
        <v>1491835</v>
      </c>
      <c r="F35" s="47">
        <v>0</v>
      </c>
      <c r="G35" s="47">
        <v>0</v>
      </c>
      <c r="H35" s="47">
        <v>155223</v>
      </c>
      <c r="I35" s="47">
        <v>0</v>
      </c>
      <c r="J35" s="47">
        <v>0</v>
      </c>
      <c r="K35" s="47">
        <v>0</v>
      </c>
      <c r="L35" s="47">
        <v>0</v>
      </c>
      <c r="M35" s="52" t="s">
        <v>16</v>
      </c>
      <c r="N35" s="47">
        <v>726372</v>
      </c>
      <c r="O35" s="47">
        <v>881595</v>
      </c>
      <c r="P35" s="47">
        <v>61386335</v>
      </c>
      <c r="Q35" s="15"/>
      <c r="R35" s="15"/>
    </row>
    <row r="36" spans="1:16" s="15" customFormat="1" ht="30" customHeight="1">
      <c r="A36" s="41" t="s">
        <v>17</v>
      </c>
      <c r="B36" s="39">
        <v>0</v>
      </c>
      <c r="C36" s="39">
        <v>0</v>
      </c>
      <c r="D36" s="39">
        <v>0</v>
      </c>
      <c r="E36" s="39">
        <v>19980</v>
      </c>
      <c r="F36" s="39">
        <v>0</v>
      </c>
      <c r="G36" s="39">
        <v>0</v>
      </c>
      <c r="H36" s="39">
        <v>15811</v>
      </c>
      <c r="I36" s="39">
        <v>0</v>
      </c>
      <c r="J36" s="39">
        <v>0</v>
      </c>
      <c r="K36" s="39">
        <v>0</v>
      </c>
      <c r="L36" s="39">
        <v>0</v>
      </c>
      <c r="M36" s="41" t="s">
        <v>17</v>
      </c>
      <c r="N36" s="39">
        <v>57259</v>
      </c>
      <c r="O36" s="39">
        <v>73070</v>
      </c>
      <c r="P36" s="39">
        <v>12269702</v>
      </c>
    </row>
    <row r="37" spans="1:16" s="15" customFormat="1" ht="30" customHeight="1">
      <c r="A37" s="41" t="s">
        <v>18</v>
      </c>
      <c r="B37" s="39">
        <v>40951951</v>
      </c>
      <c r="C37" s="39">
        <v>0</v>
      </c>
      <c r="D37" s="39">
        <v>0</v>
      </c>
      <c r="E37" s="39">
        <v>11253736</v>
      </c>
      <c r="F37" s="39">
        <v>0</v>
      </c>
      <c r="G37" s="39">
        <v>0</v>
      </c>
      <c r="H37" s="39">
        <v>157283</v>
      </c>
      <c r="I37" s="39">
        <v>0</v>
      </c>
      <c r="J37" s="39">
        <v>0</v>
      </c>
      <c r="K37" s="39">
        <v>0</v>
      </c>
      <c r="L37" s="39">
        <v>0</v>
      </c>
      <c r="M37" s="41" t="s">
        <v>18</v>
      </c>
      <c r="N37" s="39">
        <v>1012301</v>
      </c>
      <c r="O37" s="39">
        <v>1169584</v>
      </c>
      <c r="P37" s="39">
        <v>66796514</v>
      </c>
    </row>
    <row r="38" spans="1:16" s="15" customFormat="1" ht="30" customHeight="1">
      <c r="A38" s="41" t="s">
        <v>19</v>
      </c>
      <c r="B38" s="39">
        <v>31282111</v>
      </c>
      <c r="C38" s="39">
        <v>0</v>
      </c>
      <c r="D38" s="39">
        <v>859939</v>
      </c>
      <c r="E38" s="39">
        <v>1433181</v>
      </c>
      <c r="F38" s="39">
        <v>0</v>
      </c>
      <c r="G38" s="39">
        <v>0</v>
      </c>
      <c r="H38" s="39">
        <v>140288</v>
      </c>
      <c r="I38" s="39">
        <v>0</v>
      </c>
      <c r="J38" s="39">
        <v>0</v>
      </c>
      <c r="K38" s="39">
        <v>0</v>
      </c>
      <c r="L38" s="39">
        <v>0</v>
      </c>
      <c r="M38" s="41" t="s">
        <v>19</v>
      </c>
      <c r="N38" s="39">
        <v>550062</v>
      </c>
      <c r="O38" s="39">
        <v>690350</v>
      </c>
      <c r="P38" s="39">
        <v>38489982</v>
      </c>
    </row>
    <row r="39" spans="1:16" s="15" customFormat="1" ht="30" customHeight="1">
      <c r="A39" s="40" t="s">
        <v>20</v>
      </c>
      <c r="B39" s="39">
        <v>22003585</v>
      </c>
      <c r="C39" s="39">
        <v>0</v>
      </c>
      <c r="D39" s="39">
        <v>429500</v>
      </c>
      <c r="E39" s="39">
        <v>7721609</v>
      </c>
      <c r="F39" s="39">
        <v>0</v>
      </c>
      <c r="G39" s="39">
        <v>0</v>
      </c>
      <c r="H39" s="39">
        <v>567969</v>
      </c>
      <c r="I39" s="39">
        <v>0</v>
      </c>
      <c r="J39" s="39">
        <v>0</v>
      </c>
      <c r="K39" s="39">
        <v>0</v>
      </c>
      <c r="L39" s="39">
        <v>0</v>
      </c>
      <c r="M39" s="40" t="s">
        <v>20</v>
      </c>
      <c r="N39" s="39">
        <v>2126946</v>
      </c>
      <c r="O39" s="39">
        <v>2694915</v>
      </c>
      <c r="P39" s="39">
        <v>41954812</v>
      </c>
    </row>
    <row r="40" spans="1:18" s="61" customFormat="1" ht="30" customHeight="1">
      <c r="A40" s="51" t="s">
        <v>21</v>
      </c>
      <c r="B40" s="47">
        <v>19620584</v>
      </c>
      <c r="C40" s="47">
        <v>0</v>
      </c>
      <c r="D40" s="47">
        <v>0</v>
      </c>
      <c r="E40" s="47">
        <v>6971906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51" t="s">
        <v>21</v>
      </c>
      <c r="N40" s="47">
        <v>235435</v>
      </c>
      <c r="O40" s="47">
        <v>235435</v>
      </c>
      <c r="P40" s="47">
        <v>33876255</v>
      </c>
      <c r="Q40" s="15"/>
      <c r="R40" s="15"/>
    </row>
    <row r="41" spans="1:16" s="15" customFormat="1" ht="30" customHeight="1">
      <c r="A41" s="38" t="s">
        <v>114</v>
      </c>
      <c r="B41" s="39">
        <v>67280318</v>
      </c>
      <c r="C41" s="39">
        <v>0</v>
      </c>
      <c r="D41" s="39">
        <v>0</v>
      </c>
      <c r="E41" s="39">
        <v>3633620</v>
      </c>
      <c r="F41" s="39">
        <v>0</v>
      </c>
      <c r="G41" s="39">
        <v>0</v>
      </c>
      <c r="H41" s="39">
        <v>117951</v>
      </c>
      <c r="I41" s="39">
        <v>0</v>
      </c>
      <c r="J41" s="39">
        <v>0</v>
      </c>
      <c r="K41" s="39">
        <v>0</v>
      </c>
      <c r="L41" s="39">
        <v>0</v>
      </c>
      <c r="M41" s="38" t="s">
        <v>114</v>
      </c>
      <c r="N41" s="39">
        <v>475543</v>
      </c>
      <c r="O41" s="39">
        <v>593494</v>
      </c>
      <c r="P41" s="39">
        <v>124992660</v>
      </c>
    </row>
    <row r="42" spans="1:16" s="15" customFormat="1" ht="30" customHeight="1">
      <c r="A42" s="40" t="s">
        <v>22</v>
      </c>
      <c r="B42" s="39">
        <v>54332336</v>
      </c>
      <c r="C42" s="39">
        <v>0</v>
      </c>
      <c r="D42" s="39">
        <v>2154313</v>
      </c>
      <c r="E42" s="39">
        <v>5923014</v>
      </c>
      <c r="F42" s="39">
        <v>1929448</v>
      </c>
      <c r="G42" s="39">
        <v>0</v>
      </c>
      <c r="H42" s="39">
        <v>62195</v>
      </c>
      <c r="I42" s="39">
        <v>0</v>
      </c>
      <c r="J42" s="39">
        <v>0</v>
      </c>
      <c r="K42" s="39">
        <v>0</v>
      </c>
      <c r="L42" s="39">
        <v>0</v>
      </c>
      <c r="M42" s="40" t="s">
        <v>22</v>
      </c>
      <c r="N42" s="39">
        <v>2778760</v>
      </c>
      <c r="O42" s="39">
        <v>4770403</v>
      </c>
      <c r="P42" s="39">
        <v>94590072</v>
      </c>
    </row>
    <row r="43" spans="1:16" s="15" customFormat="1" ht="30" customHeight="1">
      <c r="A43" s="40" t="s">
        <v>23</v>
      </c>
      <c r="B43" s="39">
        <v>10313134</v>
      </c>
      <c r="C43" s="39">
        <v>0</v>
      </c>
      <c r="D43" s="39">
        <v>0</v>
      </c>
      <c r="E43" s="39">
        <v>891040</v>
      </c>
      <c r="F43" s="39">
        <v>0</v>
      </c>
      <c r="G43" s="39">
        <v>0</v>
      </c>
      <c r="H43" s="39">
        <v>128278</v>
      </c>
      <c r="I43" s="39">
        <v>0</v>
      </c>
      <c r="J43" s="39">
        <v>0</v>
      </c>
      <c r="K43" s="39">
        <v>0</v>
      </c>
      <c r="L43" s="39">
        <v>0</v>
      </c>
      <c r="M43" s="40" t="s">
        <v>23</v>
      </c>
      <c r="N43" s="39">
        <v>992276</v>
      </c>
      <c r="O43" s="39">
        <v>1120554</v>
      </c>
      <c r="P43" s="39">
        <v>29247096</v>
      </c>
    </row>
    <row r="44" spans="1:16" s="15" customFormat="1" ht="30" customHeight="1">
      <c r="A44" s="41" t="s">
        <v>24</v>
      </c>
      <c r="B44" s="39">
        <v>3168054</v>
      </c>
      <c r="C44" s="39">
        <v>0</v>
      </c>
      <c r="D44" s="39">
        <v>0</v>
      </c>
      <c r="E44" s="39">
        <v>41610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1" t="s">
        <v>24</v>
      </c>
      <c r="N44" s="39">
        <v>457090</v>
      </c>
      <c r="O44" s="39">
        <v>457090</v>
      </c>
      <c r="P44" s="39">
        <v>15265912</v>
      </c>
    </row>
    <row r="45" spans="1:18" s="61" customFormat="1" ht="30" customHeight="1">
      <c r="A45" s="52" t="s">
        <v>25</v>
      </c>
      <c r="B45" s="47">
        <v>11623292</v>
      </c>
      <c r="C45" s="47">
        <v>0</v>
      </c>
      <c r="D45" s="47">
        <v>18996</v>
      </c>
      <c r="E45" s="47">
        <v>703794</v>
      </c>
      <c r="F45" s="47">
        <v>1365106</v>
      </c>
      <c r="G45" s="47">
        <v>0</v>
      </c>
      <c r="H45" s="47">
        <v>115961</v>
      </c>
      <c r="I45" s="47">
        <v>0</v>
      </c>
      <c r="J45" s="47">
        <v>0</v>
      </c>
      <c r="K45" s="47">
        <v>0</v>
      </c>
      <c r="L45" s="47">
        <v>0</v>
      </c>
      <c r="M45" s="52" t="s">
        <v>25</v>
      </c>
      <c r="N45" s="47">
        <v>1957211</v>
      </c>
      <c r="O45" s="47">
        <v>3438278</v>
      </c>
      <c r="P45" s="47">
        <v>49334850</v>
      </c>
      <c r="Q45" s="15"/>
      <c r="R45" s="15"/>
    </row>
    <row r="46" spans="1:16" s="15" customFormat="1" ht="30" customHeight="1">
      <c r="A46" s="41" t="s">
        <v>26</v>
      </c>
      <c r="B46" s="39">
        <v>59897453</v>
      </c>
      <c r="C46" s="39">
        <v>0</v>
      </c>
      <c r="D46" s="39">
        <v>0</v>
      </c>
      <c r="E46" s="39">
        <v>1060341</v>
      </c>
      <c r="F46" s="39">
        <v>1706678</v>
      </c>
      <c r="G46" s="39">
        <v>0</v>
      </c>
      <c r="H46" s="39">
        <v>209058</v>
      </c>
      <c r="I46" s="39">
        <v>0</v>
      </c>
      <c r="J46" s="39">
        <v>0</v>
      </c>
      <c r="K46" s="39">
        <v>0</v>
      </c>
      <c r="L46" s="39">
        <v>0</v>
      </c>
      <c r="M46" s="41" t="s">
        <v>26</v>
      </c>
      <c r="N46" s="39">
        <v>2097710</v>
      </c>
      <c r="O46" s="39">
        <v>4013446</v>
      </c>
      <c r="P46" s="39">
        <v>88137817</v>
      </c>
    </row>
    <row r="47" spans="1:16" s="15" customFormat="1" ht="30" customHeight="1">
      <c r="A47" s="41" t="s">
        <v>27</v>
      </c>
      <c r="B47" s="39">
        <v>51483487</v>
      </c>
      <c r="C47" s="39">
        <v>0</v>
      </c>
      <c r="D47" s="39">
        <v>0</v>
      </c>
      <c r="E47" s="39">
        <v>1916950</v>
      </c>
      <c r="F47" s="39">
        <v>0</v>
      </c>
      <c r="G47" s="39">
        <v>0</v>
      </c>
      <c r="H47" s="39">
        <v>199166</v>
      </c>
      <c r="I47" s="39">
        <v>0</v>
      </c>
      <c r="J47" s="39">
        <v>0</v>
      </c>
      <c r="K47" s="39">
        <v>0</v>
      </c>
      <c r="L47" s="39">
        <v>0</v>
      </c>
      <c r="M47" s="41" t="s">
        <v>27</v>
      </c>
      <c r="N47" s="39">
        <v>555102</v>
      </c>
      <c r="O47" s="39">
        <v>754268</v>
      </c>
      <c r="P47" s="39">
        <v>66288213</v>
      </c>
    </row>
    <row r="48" spans="1:16" s="15" customFormat="1" ht="30" customHeight="1">
      <c r="A48" s="41" t="s">
        <v>28</v>
      </c>
      <c r="B48" s="39">
        <v>59971949</v>
      </c>
      <c r="C48" s="39">
        <v>0</v>
      </c>
      <c r="D48" s="39">
        <v>0</v>
      </c>
      <c r="E48" s="39">
        <v>8326005</v>
      </c>
      <c r="F48" s="39">
        <v>0</v>
      </c>
      <c r="G48" s="39">
        <v>0</v>
      </c>
      <c r="H48" s="39">
        <v>65672</v>
      </c>
      <c r="I48" s="39">
        <v>0</v>
      </c>
      <c r="J48" s="39">
        <v>0</v>
      </c>
      <c r="K48" s="39">
        <v>0</v>
      </c>
      <c r="L48" s="39">
        <v>0</v>
      </c>
      <c r="M48" s="41" t="s">
        <v>28</v>
      </c>
      <c r="N48" s="39">
        <v>1811860</v>
      </c>
      <c r="O48" s="39">
        <v>1877532</v>
      </c>
      <c r="P48" s="39">
        <v>91373931</v>
      </c>
    </row>
    <row r="49" spans="1:16" s="15" customFormat="1" ht="30" customHeight="1">
      <c r="A49" s="41" t="s">
        <v>29</v>
      </c>
      <c r="B49" s="39">
        <v>64018237</v>
      </c>
      <c r="C49" s="39">
        <v>0</v>
      </c>
      <c r="D49" s="39">
        <v>3756194</v>
      </c>
      <c r="E49" s="39">
        <v>42638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41" t="s">
        <v>29</v>
      </c>
      <c r="N49" s="39">
        <v>2769610</v>
      </c>
      <c r="O49" s="39">
        <v>2769610</v>
      </c>
      <c r="P49" s="39">
        <v>84108944</v>
      </c>
    </row>
    <row r="50" spans="1:18" s="61" customFormat="1" ht="30" customHeight="1">
      <c r="A50" s="52" t="s">
        <v>30</v>
      </c>
      <c r="B50" s="47">
        <v>57564864</v>
      </c>
      <c r="C50" s="47">
        <v>0</v>
      </c>
      <c r="D50" s="47">
        <v>19171</v>
      </c>
      <c r="E50" s="47">
        <v>1051053</v>
      </c>
      <c r="F50" s="47">
        <v>460967</v>
      </c>
      <c r="G50" s="47">
        <v>0</v>
      </c>
      <c r="H50" s="47">
        <v>134875</v>
      </c>
      <c r="I50" s="47">
        <v>0</v>
      </c>
      <c r="J50" s="47">
        <v>0</v>
      </c>
      <c r="K50" s="47">
        <v>0</v>
      </c>
      <c r="L50" s="47">
        <v>0</v>
      </c>
      <c r="M50" s="52" t="s">
        <v>30</v>
      </c>
      <c r="N50" s="47">
        <v>4015269</v>
      </c>
      <c r="O50" s="47">
        <v>4611111</v>
      </c>
      <c r="P50" s="47">
        <v>99557786</v>
      </c>
      <c r="Q50" s="15"/>
      <c r="R50" s="15"/>
    </row>
    <row r="51" spans="1:16" s="15" customFormat="1" ht="30" customHeight="1">
      <c r="A51" s="41" t="s">
        <v>31</v>
      </c>
      <c r="B51" s="39">
        <v>12454901</v>
      </c>
      <c r="C51" s="39">
        <v>0</v>
      </c>
      <c r="D51" s="39">
        <v>7430</v>
      </c>
      <c r="E51" s="39">
        <v>921448</v>
      </c>
      <c r="F51" s="39">
        <v>0</v>
      </c>
      <c r="G51" s="39">
        <v>0</v>
      </c>
      <c r="H51" s="39">
        <v>93006</v>
      </c>
      <c r="I51" s="39">
        <v>0</v>
      </c>
      <c r="J51" s="39">
        <v>0</v>
      </c>
      <c r="K51" s="39">
        <v>0</v>
      </c>
      <c r="L51" s="39">
        <v>0</v>
      </c>
      <c r="M51" s="41" t="s">
        <v>31</v>
      </c>
      <c r="N51" s="39">
        <v>897420</v>
      </c>
      <c r="O51" s="39">
        <v>990426</v>
      </c>
      <c r="P51" s="39">
        <v>29567070</v>
      </c>
    </row>
    <row r="52" spans="1:16" s="15" customFormat="1" ht="30" customHeight="1">
      <c r="A52" s="41" t="s">
        <v>32</v>
      </c>
      <c r="B52" s="39">
        <v>44700197</v>
      </c>
      <c r="C52" s="39">
        <v>0</v>
      </c>
      <c r="D52" s="39">
        <v>51563</v>
      </c>
      <c r="E52" s="39">
        <v>3884066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41" t="s">
        <v>32</v>
      </c>
      <c r="N52" s="39">
        <v>1004444</v>
      </c>
      <c r="O52" s="39">
        <v>1004444</v>
      </c>
      <c r="P52" s="39">
        <v>71239007</v>
      </c>
    </row>
    <row r="53" spans="1:16" s="15" customFormat="1" ht="30" customHeight="1">
      <c r="A53" s="41" t="s">
        <v>33</v>
      </c>
      <c r="B53" s="39">
        <v>18019467</v>
      </c>
      <c r="C53" s="39">
        <v>0</v>
      </c>
      <c r="D53" s="39">
        <v>0</v>
      </c>
      <c r="E53" s="39">
        <v>1211262</v>
      </c>
      <c r="F53" s="39">
        <v>62930</v>
      </c>
      <c r="G53" s="39">
        <v>0</v>
      </c>
      <c r="H53" s="39">
        <v>70290</v>
      </c>
      <c r="I53" s="39">
        <v>0</v>
      </c>
      <c r="J53" s="39">
        <v>0</v>
      </c>
      <c r="K53" s="39">
        <v>0</v>
      </c>
      <c r="L53" s="39">
        <v>0</v>
      </c>
      <c r="M53" s="41" t="s">
        <v>33</v>
      </c>
      <c r="N53" s="39">
        <v>1188223</v>
      </c>
      <c r="O53" s="39">
        <v>1321443</v>
      </c>
      <c r="P53" s="39">
        <v>32093720</v>
      </c>
    </row>
    <row r="54" spans="1:16" s="15" customFormat="1" ht="30" customHeight="1">
      <c r="A54" s="41" t="s">
        <v>34</v>
      </c>
      <c r="B54" s="39">
        <v>68454034</v>
      </c>
      <c r="C54" s="39">
        <v>0</v>
      </c>
      <c r="D54" s="39">
        <v>2509</v>
      </c>
      <c r="E54" s="39">
        <v>4834263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41" t="s">
        <v>34</v>
      </c>
      <c r="N54" s="39">
        <v>2287467</v>
      </c>
      <c r="O54" s="39">
        <v>2287467</v>
      </c>
      <c r="P54" s="39">
        <v>87947146</v>
      </c>
    </row>
    <row r="55" spans="1:18" s="61" customFormat="1" ht="30" customHeight="1">
      <c r="A55" s="52" t="s">
        <v>35</v>
      </c>
      <c r="B55" s="47">
        <v>23663370</v>
      </c>
      <c r="C55" s="47">
        <v>0</v>
      </c>
      <c r="D55" s="47">
        <v>0</v>
      </c>
      <c r="E55" s="47">
        <v>1621378</v>
      </c>
      <c r="F55" s="47">
        <v>0</v>
      </c>
      <c r="G55" s="47">
        <v>0</v>
      </c>
      <c r="H55" s="47">
        <v>226641</v>
      </c>
      <c r="I55" s="47">
        <v>0</v>
      </c>
      <c r="J55" s="47">
        <v>0</v>
      </c>
      <c r="K55" s="47">
        <v>0</v>
      </c>
      <c r="L55" s="47">
        <v>0</v>
      </c>
      <c r="M55" s="52" t="s">
        <v>35</v>
      </c>
      <c r="N55" s="47">
        <v>1965055</v>
      </c>
      <c r="O55" s="47">
        <v>2191696</v>
      </c>
      <c r="P55" s="47">
        <v>56747381</v>
      </c>
      <c r="Q55" s="15"/>
      <c r="R55" s="15"/>
    </row>
    <row r="56" spans="1:16" s="15" customFormat="1" ht="30" customHeight="1">
      <c r="A56" s="41" t="s">
        <v>36</v>
      </c>
      <c r="B56" s="39">
        <v>74817494</v>
      </c>
      <c r="C56" s="39">
        <v>0</v>
      </c>
      <c r="D56" s="39">
        <v>169316</v>
      </c>
      <c r="E56" s="39">
        <v>630079</v>
      </c>
      <c r="F56" s="39">
        <v>382382</v>
      </c>
      <c r="G56" s="39">
        <v>0</v>
      </c>
      <c r="H56" s="39">
        <v>170691</v>
      </c>
      <c r="I56" s="39">
        <v>0</v>
      </c>
      <c r="J56" s="39">
        <v>0</v>
      </c>
      <c r="K56" s="39">
        <v>0</v>
      </c>
      <c r="L56" s="39">
        <v>0</v>
      </c>
      <c r="M56" s="41" t="s">
        <v>36</v>
      </c>
      <c r="N56" s="39">
        <v>2565323</v>
      </c>
      <c r="O56" s="39">
        <v>3118396</v>
      </c>
      <c r="P56" s="39">
        <v>101897357</v>
      </c>
    </row>
    <row r="57" spans="1:16" s="15" customFormat="1" ht="30" customHeight="1">
      <c r="A57" s="41" t="s">
        <v>37</v>
      </c>
      <c r="B57" s="39">
        <v>14432652</v>
      </c>
      <c r="C57" s="39">
        <v>0</v>
      </c>
      <c r="D57" s="39">
        <v>0</v>
      </c>
      <c r="E57" s="39">
        <v>934870</v>
      </c>
      <c r="F57" s="39">
        <v>0</v>
      </c>
      <c r="G57" s="39">
        <v>0</v>
      </c>
      <c r="H57" s="39">
        <v>259994</v>
      </c>
      <c r="I57" s="39">
        <v>0</v>
      </c>
      <c r="J57" s="39">
        <v>0</v>
      </c>
      <c r="K57" s="39">
        <v>0</v>
      </c>
      <c r="L57" s="39">
        <v>0</v>
      </c>
      <c r="M57" s="41" t="s">
        <v>37</v>
      </c>
      <c r="N57" s="39">
        <v>1960001</v>
      </c>
      <c r="O57" s="39">
        <v>2219995</v>
      </c>
      <c r="P57" s="39">
        <v>23446683</v>
      </c>
    </row>
    <row r="58" spans="1:16" s="15" customFormat="1" ht="30" customHeight="1">
      <c r="A58" s="41" t="s">
        <v>38</v>
      </c>
      <c r="B58" s="39">
        <v>16574675</v>
      </c>
      <c r="C58" s="39">
        <v>0</v>
      </c>
      <c r="D58" s="39">
        <v>0</v>
      </c>
      <c r="E58" s="39">
        <v>1169032</v>
      </c>
      <c r="F58" s="39">
        <v>14818</v>
      </c>
      <c r="G58" s="39">
        <v>0</v>
      </c>
      <c r="H58" s="39">
        <v>197314</v>
      </c>
      <c r="I58" s="39">
        <v>0</v>
      </c>
      <c r="J58" s="39">
        <v>0</v>
      </c>
      <c r="K58" s="39">
        <v>0</v>
      </c>
      <c r="L58" s="39">
        <v>0</v>
      </c>
      <c r="M58" s="41" t="s">
        <v>38</v>
      </c>
      <c r="N58" s="39">
        <v>1216748</v>
      </c>
      <c r="O58" s="39">
        <v>1428880</v>
      </c>
      <c r="P58" s="39">
        <v>31129755</v>
      </c>
    </row>
    <row r="59" spans="1:16" s="15" customFormat="1" ht="30" customHeight="1">
      <c r="A59" s="40" t="s">
        <v>39</v>
      </c>
      <c r="B59" s="39">
        <v>18440480</v>
      </c>
      <c r="C59" s="39">
        <v>0</v>
      </c>
      <c r="D59" s="39">
        <v>0</v>
      </c>
      <c r="E59" s="39">
        <v>406427</v>
      </c>
      <c r="F59" s="39">
        <v>702785</v>
      </c>
      <c r="G59" s="39">
        <v>0</v>
      </c>
      <c r="H59" s="39">
        <v>294154</v>
      </c>
      <c r="I59" s="39">
        <v>0</v>
      </c>
      <c r="J59" s="39">
        <v>0</v>
      </c>
      <c r="K59" s="39">
        <v>0</v>
      </c>
      <c r="L59" s="39">
        <v>0</v>
      </c>
      <c r="M59" s="40" t="s">
        <v>39</v>
      </c>
      <c r="N59" s="39">
        <v>2414330</v>
      </c>
      <c r="O59" s="39">
        <v>3411269</v>
      </c>
      <c r="P59" s="39">
        <v>32747412</v>
      </c>
    </row>
    <row r="60" spans="1:18" s="61" customFormat="1" ht="30" customHeight="1">
      <c r="A60" s="52" t="s">
        <v>40</v>
      </c>
      <c r="B60" s="47">
        <v>27160773</v>
      </c>
      <c r="C60" s="47">
        <v>0</v>
      </c>
      <c r="D60" s="47">
        <v>46701</v>
      </c>
      <c r="E60" s="47">
        <v>3075758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52" t="s">
        <v>40</v>
      </c>
      <c r="N60" s="47">
        <v>277160</v>
      </c>
      <c r="O60" s="47">
        <v>277160</v>
      </c>
      <c r="P60" s="47">
        <v>40039160</v>
      </c>
      <c r="Q60" s="15"/>
      <c r="R60" s="15"/>
    </row>
    <row r="61" spans="1:16" s="15" customFormat="1" ht="30" customHeight="1">
      <c r="A61" s="41" t="s">
        <v>41</v>
      </c>
      <c r="B61" s="39">
        <v>84149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41" t="s">
        <v>41</v>
      </c>
      <c r="N61" s="39">
        <v>524615</v>
      </c>
      <c r="O61" s="39">
        <v>524615</v>
      </c>
      <c r="P61" s="39">
        <v>1836007</v>
      </c>
    </row>
    <row r="62" spans="1:16" s="15" customFormat="1" ht="30" customHeight="1">
      <c r="A62" s="41" t="s">
        <v>42</v>
      </c>
      <c r="B62" s="39">
        <v>242899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41" t="s">
        <v>42</v>
      </c>
      <c r="N62" s="39">
        <v>1040419</v>
      </c>
      <c r="O62" s="39">
        <v>1040419</v>
      </c>
      <c r="P62" s="39">
        <v>1494961</v>
      </c>
    </row>
    <row r="63" spans="1:16" s="15" customFormat="1" ht="30" customHeight="1">
      <c r="A63" s="41" t="s">
        <v>43</v>
      </c>
      <c r="B63" s="39">
        <v>7728166</v>
      </c>
      <c r="C63" s="39">
        <v>0</v>
      </c>
      <c r="D63" s="39">
        <v>14809</v>
      </c>
      <c r="E63" s="39">
        <v>781909</v>
      </c>
      <c r="F63" s="39">
        <v>0</v>
      </c>
      <c r="G63" s="39">
        <v>0</v>
      </c>
      <c r="H63" s="39">
        <v>117309</v>
      </c>
      <c r="I63" s="39">
        <v>0</v>
      </c>
      <c r="J63" s="39">
        <v>0</v>
      </c>
      <c r="K63" s="39">
        <v>0</v>
      </c>
      <c r="L63" s="39">
        <v>0</v>
      </c>
      <c r="M63" s="41" t="s">
        <v>43</v>
      </c>
      <c r="N63" s="39">
        <v>815051</v>
      </c>
      <c r="O63" s="39">
        <v>932360</v>
      </c>
      <c r="P63" s="39">
        <v>30443890</v>
      </c>
    </row>
    <row r="64" spans="1:16" s="15" customFormat="1" ht="30" customHeight="1">
      <c r="A64" s="41" t="s">
        <v>44</v>
      </c>
      <c r="B64" s="39">
        <v>16438852</v>
      </c>
      <c r="C64" s="39">
        <v>0</v>
      </c>
      <c r="D64" s="39">
        <v>686308</v>
      </c>
      <c r="E64" s="39">
        <v>2226431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1" t="s">
        <v>44</v>
      </c>
      <c r="N64" s="39">
        <v>405743</v>
      </c>
      <c r="O64" s="39">
        <v>405743</v>
      </c>
      <c r="P64" s="39">
        <v>25242674</v>
      </c>
    </row>
    <row r="65" spans="1:18" s="61" customFormat="1" ht="30" customHeight="1">
      <c r="A65" s="52" t="s">
        <v>45</v>
      </c>
      <c r="B65" s="47">
        <v>10834345</v>
      </c>
      <c r="C65" s="47">
        <v>0</v>
      </c>
      <c r="D65" s="47">
        <v>44044</v>
      </c>
      <c r="E65" s="47">
        <v>262894</v>
      </c>
      <c r="F65" s="47">
        <v>0</v>
      </c>
      <c r="G65" s="47">
        <v>0</v>
      </c>
      <c r="H65" s="47">
        <v>98545</v>
      </c>
      <c r="I65" s="47">
        <v>0</v>
      </c>
      <c r="J65" s="47">
        <v>0</v>
      </c>
      <c r="K65" s="47">
        <v>0</v>
      </c>
      <c r="L65" s="47">
        <v>0</v>
      </c>
      <c r="M65" s="52" t="s">
        <v>45</v>
      </c>
      <c r="N65" s="47">
        <v>957833</v>
      </c>
      <c r="O65" s="47">
        <v>1056378</v>
      </c>
      <c r="P65" s="47">
        <v>31410732</v>
      </c>
      <c r="Q65" s="15"/>
      <c r="R65" s="15"/>
    </row>
    <row r="66" spans="1:16" s="15" customFormat="1" ht="30" customHeight="1" thickBot="1">
      <c r="A66" s="55" t="s">
        <v>115</v>
      </c>
      <c r="B66" s="56">
        <v>59781194</v>
      </c>
      <c r="C66" s="56">
        <v>0</v>
      </c>
      <c r="D66" s="56">
        <v>1335384</v>
      </c>
      <c r="E66" s="56">
        <v>14319289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5" t="s">
        <v>115</v>
      </c>
      <c r="N66" s="56">
        <v>1278489</v>
      </c>
      <c r="O66" s="56">
        <v>1278489</v>
      </c>
      <c r="P66" s="56">
        <v>101570361</v>
      </c>
    </row>
    <row r="67" spans="1:16" s="15" customFormat="1" ht="30" customHeight="1" thickBot="1" thickTop="1">
      <c r="A67" s="44" t="s">
        <v>90</v>
      </c>
      <c r="B67" s="45">
        <f>SUM(B21:B66)</f>
        <v>1543773461</v>
      </c>
      <c r="C67" s="45">
        <f aca="true" t="shared" si="1" ref="C67:P67">SUM(C21:C66)</f>
        <v>111995</v>
      </c>
      <c r="D67" s="45">
        <f t="shared" si="1"/>
        <v>12537619</v>
      </c>
      <c r="E67" s="45">
        <f t="shared" si="1"/>
        <v>147193484</v>
      </c>
      <c r="F67" s="45">
        <f t="shared" si="1"/>
        <v>10506546</v>
      </c>
      <c r="G67" s="45">
        <f t="shared" si="1"/>
        <v>0</v>
      </c>
      <c r="H67" s="57">
        <f t="shared" si="1"/>
        <v>6054327</v>
      </c>
      <c r="I67" s="57">
        <f>SUM(I21:I66)</f>
        <v>0</v>
      </c>
      <c r="J67" s="57">
        <f>SUM(J21:J66)</f>
        <v>0</v>
      </c>
      <c r="K67" s="57">
        <f>SUM(K21:K66)</f>
        <v>0</v>
      </c>
      <c r="L67" s="57">
        <f>SUM(L21:L66)</f>
        <v>0</v>
      </c>
      <c r="M67" s="44" t="s">
        <v>90</v>
      </c>
      <c r="N67" s="57">
        <f t="shared" si="1"/>
        <v>62936982</v>
      </c>
      <c r="O67" s="57">
        <f t="shared" si="1"/>
        <v>79497855</v>
      </c>
      <c r="P67" s="57">
        <f t="shared" si="1"/>
        <v>2611163142</v>
      </c>
    </row>
    <row r="68" spans="1:16" s="15" customFormat="1" ht="30" customHeight="1" thickTop="1">
      <c r="A68" s="43" t="s">
        <v>91</v>
      </c>
      <c r="B68" s="42">
        <f aca="true" t="shared" si="2" ref="B68:P68">+B20+B67</f>
        <v>3192163004</v>
      </c>
      <c r="C68" s="42">
        <f t="shared" si="2"/>
        <v>480215</v>
      </c>
      <c r="D68" s="42">
        <f t="shared" si="2"/>
        <v>23007338</v>
      </c>
      <c r="E68" s="42">
        <f t="shared" si="2"/>
        <v>296414246</v>
      </c>
      <c r="F68" s="42">
        <f t="shared" si="2"/>
        <v>31129074</v>
      </c>
      <c r="G68" s="42">
        <f t="shared" si="2"/>
        <v>35644</v>
      </c>
      <c r="H68" s="42">
        <f t="shared" si="2"/>
        <v>16786837</v>
      </c>
      <c r="I68" s="42">
        <f t="shared" si="2"/>
        <v>0</v>
      </c>
      <c r="J68" s="42">
        <f t="shared" si="2"/>
        <v>0</v>
      </c>
      <c r="K68" s="42">
        <f t="shared" si="2"/>
        <v>167250</v>
      </c>
      <c r="L68" s="42">
        <f t="shared" si="2"/>
        <v>167250</v>
      </c>
      <c r="M68" s="43" t="s">
        <v>91</v>
      </c>
      <c r="N68" s="42">
        <f t="shared" si="2"/>
        <v>146195203</v>
      </c>
      <c r="O68" s="42">
        <f t="shared" si="2"/>
        <v>194314008</v>
      </c>
      <c r="P68" s="42">
        <f t="shared" si="2"/>
        <v>5952140831</v>
      </c>
    </row>
    <row r="69" spans="1:16" s="15" customFormat="1" ht="24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3"/>
      <c r="N69" s="34"/>
      <c r="O69" s="34"/>
      <c r="P69" s="34"/>
    </row>
    <row r="70" spans="1:16" s="166" customFormat="1" ht="24" customHeight="1">
      <c r="A70" s="32" t="s">
        <v>127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32" t="s">
        <v>127</v>
      </c>
      <c r="N70" s="161"/>
      <c r="O70" s="161"/>
      <c r="P70" s="161"/>
    </row>
    <row r="71" spans="1:16" ht="30.75" customHeight="1">
      <c r="A71" s="32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32"/>
      <c r="N71" s="161"/>
      <c r="O71" s="161"/>
      <c r="P71" s="161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3" useFirstPageNumber="1" fitToHeight="10" horizontalDpi="600" verticalDpi="600" orientation="portrait" paperSize="9" scale="33" r:id="rId1"/>
  <headerFooter alignWithMargins="0">
    <oddHeader>&amp;L&amp;24　　第２２表の３　平成３０年度固定資産税に関する調べ
&amp;18
　&amp;20（１）地目ごとの評価総地積</oddHeader>
    <oddFooter>&amp;C&amp;30&amp;P</oddFooter>
  </headerFooter>
  <colBreaks count="1" manualBreakCount="1">
    <brk id="12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Normal="50" zoomScaleSheetLayoutView="50" zoomScalePageLayoutView="55" workbookViewId="0" topLeftCell="A1">
      <pane xSplit="1" ySplit="6" topLeftCell="B55" activePane="bottomRight" state="frozen"/>
      <selection pane="topLeft" activeCell="D77" sqref="D77"/>
      <selection pane="topRight" activeCell="D77" sqref="D77"/>
      <selection pane="bottomLeft" activeCell="D77" sqref="D77"/>
      <selection pane="bottomRight" activeCell="D77" sqref="D77"/>
    </sheetView>
  </sheetViews>
  <sheetFormatPr defaultColWidth="24.75390625" defaultRowHeight="13.5"/>
  <cols>
    <col min="1" max="1" width="20.625" style="156" customWidth="1"/>
    <col min="2" max="13" width="18.875" style="156" customWidth="1"/>
    <col min="14" max="16384" width="24.75390625" style="156" customWidth="1"/>
  </cols>
  <sheetData>
    <row r="1" spans="1:14" ht="25.5">
      <c r="A1" s="117" t="s">
        <v>73</v>
      </c>
      <c r="N1" s="157"/>
    </row>
    <row r="2" spans="1:256" ht="21" customHeight="1">
      <c r="A2" s="118" t="s">
        <v>87</v>
      </c>
      <c r="B2" s="92" t="s">
        <v>95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91"/>
      <c r="N2" s="122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pans="1:256" ht="21" customHeight="1">
      <c r="A3" s="124"/>
      <c r="B3" s="92" t="s">
        <v>49</v>
      </c>
      <c r="C3" s="79"/>
      <c r="D3" s="91"/>
      <c r="E3" s="92" t="s">
        <v>50</v>
      </c>
      <c r="F3" s="79"/>
      <c r="G3" s="91"/>
      <c r="H3" s="195" t="s">
        <v>51</v>
      </c>
      <c r="I3" s="195" t="s">
        <v>60</v>
      </c>
      <c r="J3" s="195" t="s">
        <v>74</v>
      </c>
      <c r="K3" s="195" t="s">
        <v>61</v>
      </c>
      <c r="L3" s="92" t="s">
        <v>71</v>
      </c>
      <c r="M3" s="91"/>
      <c r="N3" s="122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pans="1:256" ht="21" customHeight="1">
      <c r="A4" s="124"/>
      <c r="B4" s="80"/>
      <c r="C4" s="80"/>
      <c r="D4" s="80"/>
      <c r="E4" s="158"/>
      <c r="F4" s="158"/>
      <c r="G4" s="158"/>
      <c r="H4" s="196"/>
      <c r="I4" s="196"/>
      <c r="J4" s="196"/>
      <c r="K4" s="196"/>
      <c r="L4" s="150"/>
      <c r="M4" s="158"/>
      <c r="N4" s="122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pans="1:256" ht="21" customHeight="1">
      <c r="A5" s="124"/>
      <c r="B5" s="127" t="s">
        <v>52</v>
      </c>
      <c r="C5" s="127" t="s">
        <v>123</v>
      </c>
      <c r="D5" s="154" t="s">
        <v>53</v>
      </c>
      <c r="E5" s="127" t="s">
        <v>54</v>
      </c>
      <c r="F5" s="127" t="s">
        <v>125</v>
      </c>
      <c r="G5" s="154" t="s">
        <v>55</v>
      </c>
      <c r="H5" s="196"/>
      <c r="I5" s="196"/>
      <c r="J5" s="196"/>
      <c r="K5" s="196"/>
      <c r="L5" s="127" t="s">
        <v>62</v>
      </c>
      <c r="M5" s="127" t="s">
        <v>63</v>
      </c>
      <c r="N5" s="122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pans="1:256" ht="21" customHeight="1">
      <c r="A6" s="128"/>
      <c r="B6" s="151"/>
      <c r="C6" s="151"/>
      <c r="D6" s="151"/>
      <c r="E6" s="158"/>
      <c r="F6" s="158"/>
      <c r="G6" s="158"/>
      <c r="H6" s="196"/>
      <c r="I6" s="196"/>
      <c r="J6" s="196"/>
      <c r="K6" s="196"/>
      <c r="L6" s="151"/>
      <c r="M6" s="158"/>
      <c r="N6" s="122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13" s="132" customFormat="1" ht="30" customHeight="1">
      <c r="A7" s="36" t="s">
        <v>88</v>
      </c>
      <c r="B7" s="83">
        <v>1178376</v>
      </c>
      <c r="C7" s="83">
        <v>0</v>
      </c>
      <c r="D7" s="83">
        <v>525003</v>
      </c>
      <c r="E7" s="83">
        <v>2472036</v>
      </c>
      <c r="F7" s="83">
        <v>0</v>
      </c>
      <c r="G7" s="83">
        <v>1072506</v>
      </c>
      <c r="H7" s="83">
        <v>3893944</v>
      </c>
      <c r="I7" s="83">
        <v>0</v>
      </c>
      <c r="J7" s="83">
        <v>271</v>
      </c>
      <c r="K7" s="83">
        <v>962345</v>
      </c>
      <c r="L7" s="83">
        <v>24534858</v>
      </c>
      <c r="M7" s="83">
        <v>209295</v>
      </c>
    </row>
    <row r="8" spans="1:13" s="132" customFormat="1" ht="30" customHeight="1">
      <c r="A8" s="134" t="s">
        <v>107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1801926</v>
      </c>
      <c r="I8" s="84">
        <v>0</v>
      </c>
      <c r="J8" s="84">
        <v>0</v>
      </c>
      <c r="K8" s="84">
        <v>29084945</v>
      </c>
      <c r="L8" s="84">
        <v>60594530</v>
      </c>
      <c r="M8" s="84">
        <v>0</v>
      </c>
    </row>
    <row r="9" spans="1:13" s="132" customFormat="1" ht="30" customHeight="1">
      <c r="A9" s="40" t="s">
        <v>0</v>
      </c>
      <c r="B9" s="84">
        <v>1768007</v>
      </c>
      <c r="C9" s="84">
        <v>0</v>
      </c>
      <c r="D9" s="84">
        <v>287046</v>
      </c>
      <c r="E9" s="84">
        <v>1946510</v>
      </c>
      <c r="F9" s="84">
        <v>0</v>
      </c>
      <c r="G9" s="84">
        <v>530199</v>
      </c>
      <c r="H9" s="84">
        <v>4658170</v>
      </c>
      <c r="I9" s="84">
        <v>0</v>
      </c>
      <c r="J9" s="84">
        <v>64</v>
      </c>
      <c r="K9" s="84">
        <v>739498</v>
      </c>
      <c r="L9" s="84">
        <v>160690687</v>
      </c>
      <c r="M9" s="84">
        <v>156453</v>
      </c>
    </row>
    <row r="10" spans="1:13" s="132" customFormat="1" ht="30" customHeight="1">
      <c r="A10" s="40" t="s">
        <v>1</v>
      </c>
      <c r="B10" s="84">
        <v>4876052</v>
      </c>
      <c r="C10" s="84">
        <v>0</v>
      </c>
      <c r="D10" s="84">
        <v>0</v>
      </c>
      <c r="E10" s="84">
        <v>4564185</v>
      </c>
      <c r="F10" s="84">
        <v>0</v>
      </c>
      <c r="G10" s="84">
        <v>0</v>
      </c>
      <c r="H10" s="84">
        <v>8955158</v>
      </c>
      <c r="I10" s="84">
        <v>0</v>
      </c>
      <c r="J10" s="84">
        <v>17</v>
      </c>
      <c r="K10" s="84">
        <v>356277</v>
      </c>
      <c r="L10" s="84">
        <v>462209248</v>
      </c>
      <c r="M10" s="84">
        <v>0</v>
      </c>
    </row>
    <row r="11" spans="1:13" s="132" customFormat="1" ht="30" customHeight="1">
      <c r="A11" s="135" t="s">
        <v>108</v>
      </c>
      <c r="B11" s="85">
        <v>198748</v>
      </c>
      <c r="C11" s="85">
        <v>0</v>
      </c>
      <c r="D11" s="85">
        <v>0</v>
      </c>
      <c r="E11" s="85">
        <v>176321</v>
      </c>
      <c r="F11" s="85">
        <v>0</v>
      </c>
      <c r="G11" s="85">
        <v>57</v>
      </c>
      <c r="H11" s="85">
        <v>1493825</v>
      </c>
      <c r="I11" s="85">
        <v>0</v>
      </c>
      <c r="J11" s="85">
        <v>0</v>
      </c>
      <c r="K11" s="85">
        <v>1236312</v>
      </c>
      <c r="L11" s="85">
        <v>57230712</v>
      </c>
      <c r="M11" s="85">
        <v>0</v>
      </c>
    </row>
    <row r="12" spans="1:13" s="132" customFormat="1" ht="30" customHeight="1">
      <c r="A12" s="138" t="s">
        <v>109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1527603</v>
      </c>
      <c r="I12" s="83">
        <v>0</v>
      </c>
      <c r="J12" s="83">
        <v>0</v>
      </c>
      <c r="K12" s="83">
        <v>1892988</v>
      </c>
      <c r="L12" s="83">
        <v>37474692</v>
      </c>
      <c r="M12" s="83">
        <v>0</v>
      </c>
    </row>
    <row r="13" spans="1:13" s="132" customFormat="1" ht="30" customHeight="1">
      <c r="A13" s="40" t="s">
        <v>2</v>
      </c>
      <c r="B13" s="84">
        <v>37292</v>
      </c>
      <c r="C13" s="84">
        <v>0</v>
      </c>
      <c r="D13" s="84">
        <v>0</v>
      </c>
      <c r="E13" s="84">
        <v>60034</v>
      </c>
      <c r="F13" s="84">
        <v>0</v>
      </c>
      <c r="G13" s="84">
        <v>0</v>
      </c>
      <c r="H13" s="84">
        <v>1151023</v>
      </c>
      <c r="I13" s="84">
        <v>0</v>
      </c>
      <c r="J13" s="84">
        <v>28</v>
      </c>
      <c r="K13" s="84">
        <v>298561</v>
      </c>
      <c r="L13" s="84">
        <v>189805307</v>
      </c>
      <c r="M13" s="84">
        <v>0</v>
      </c>
    </row>
    <row r="14" spans="1:13" s="132" customFormat="1" ht="30" customHeight="1">
      <c r="A14" s="40" t="s">
        <v>3</v>
      </c>
      <c r="B14" s="84">
        <v>1031750</v>
      </c>
      <c r="C14" s="84">
        <v>0</v>
      </c>
      <c r="D14" s="84">
        <v>198</v>
      </c>
      <c r="E14" s="84">
        <v>493678</v>
      </c>
      <c r="F14" s="84">
        <v>0</v>
      </c>
      <c r="G14" s="84">
        <v>823</v>
      </c>
      <c r="H14" s="84">
        <v>2336210</v>
      </c>
      <c r="I14" s="84">
        <v>0</v>
      </c>
      <c r="J14" s="84">
        <v>0</v>
      </c>
      <c r="K14" s="84">
        <v>2070257</v>
      </c>
      <c r="L14" s="84">
        <v>19550169</v>
      </c>
      <c r="M14" s="84">
        <v>0</v>
      </c>
    </row>
    <row r="15" spans="1:13" s="132" customFormat="1" ht="30" customHeight="1">
      <c r="A15" s="134" t="s">
        <v>110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1174401</v>
      </c>
      <c r="I15" s="84">
        <v>0</v>
      </c>
      <c r="J15" s="84">
        <v>0</v>
      </c>
      <c r="K15" s="84">
        <v>154699</v>
      </c>
      <c r="L15" s="84">
        <v>23626206</v>
      </c>
      <c r="M15" s="84">
        <v>0</v>
      </c>
    </row>
    <row r="16" spans="1:13" s="132" customFormat="1" ht="30" customHeight="1">
      <c r="A16" s="135" t="s">
        <v>111</v>
      </c>
      <c r="B16" s="85">
        <v>38300</v>
      </c>
      <c r="C16" s="85">
        <v>0</v>
      </c>
      <c r="D16" s="85">
        <v>1875</v>
      </c>
      <c r="E16" s="85">
        <v>88036</v>
      </c>
      <c r="F16" s="85">
        <v>0</v>
      </c>
      <c r="G16" s="85">
        <v>0</v>
      </c>
      <c r="H16" s="85">
        <v>890681</v>
      </c>
      <c r="I16" s="85">
        <v>0</v>
      </c>
      <c r="J16" s="85">
        <v>0</v>
      </c>
      <c r="K16" s="85">
        <v>74893</v>
      </c>
      <c r="L16" s="85">
        <v>113368084</v>
      </c>
      <c r="M16" s="85">
        <v>0</v>
      </c>
    </row>
    <row r="17" spans="1:13" s="132" customFormat="1" ht="30" customHeight="1">
      <c r="A17" s="134" t="s">
        <v>112</v>
      </c>
      <c r="B17" s="84">
        <v>2284603</v>
      </c>
      <c r="C17" s="84">
        <v>0</v>
      </c>
      <c r="D17" s="84">
        <v>0</v>
      </c>
      <c r="E17" s="84">
        <v>1108517</v>
      </c>
      <c r="F17" s="84">
        <v>0</v>
      </c>
      <c r="G17" s="84">
        <v>0</v>
      </c>
      <c r="H17" s="84">
        <v>2900270</v>
      </c>
      <c r="I17" s="84">
        <v>0</v>
      </c>
      <c r="J17" s="84">
        <v>0</v>
      </c>
      <c r="K17" s="84">
        <v>12154</v>
      </c>
      <c r="L17" s="84">
        <v>70997750</v>
      </c>
      <c r="M17" s="84">
        <v>0</v>
      </c>
    </row>
    <row r="18" spans="1:13" s="132" customFormat="1" ht="30" customHeight="1">
      <c r="A18" s="134" t="s">
        <v>113</v>
      </c>
      <c r="B18" s="84">
        <v>294397</v>
      </c>
      <c r="C18" s="84">
        <v>0</v>
      </c>
      <c r="D18" s="84">
        <v>2560</v>
      </c>
      <c r="E18" s="84">
        <v>645317</v>
      </c>
      <c r="F18" s="84">
        <v>0</v>
      </c>
      <c r="G18" s="84">
        <v>9702</v>
      </c>
      <c r="H18" s="84">
        <v>524615</v>
      </c>
      <c r="I18" s="84">
        <v>0</v>
      </c>
      <c r="J18" s="84">
        <v>0</v>
      </c>
      <c r="K18" s="84">
        <v>25269</v>
      </c>
      <c r="L18" s="84">
        <v>3837842</v>
      </c>
      <c r="M18" s="84">
        <v>0</v>
      </c>
    </row>
    <row r="19" spans="1:13" s="132" customFormat="1" ht="30" customHeight="1" thickBot="1">
      <c r="A19" s="134" t="s">
        <v>116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684762</v>
      </c>
      <c r="I19" s="84">
        <v>0</v>
      </c>
      <c r="J19" s="84">
        <v>0</v>
      </c>
      <c r="K19" s="84">
        <v>331721</v>
      </c>
      <c r="L19" s="84">
        <v>1985856</v>
      </c>
      <c r="M19" s="84">
        <v>0</v>
      </c>
    </row>
    <row r="20" spans="1:14" s="133" customFormat="1" ht="29.25" customHeight="1" thickBot="1" thickTop="1">
      <c r="A20" s="139" t="s">
        <v>118</v>
      </c>
      <c r="B20" s="86">
        <f>SUM(B7:B19)</f>
        <v>11707525</v>
      </c>
      <c r="C20" s="86">
        <f>SUM(C7:C19)</f>
        <v>0</v>
      </c>
      <c r="D20" s="86">
        <f>SUM(D7:D19)</f>
        <v>816682</v>
      </c>
      <c r="E20" s="86">
        <f aca="true" t="shared" si="0" ref="E20:M20">SUM(E7:E19)</f>
        <v>11554634</v>
      </c>
      <c r="F20" s="86">
        <f t="shared" si="0"/>
        <v>0</v>
      </c>
      <c r="G20" s="86">
        <f t="shared" si="0"/>
        <v>1613287</v>
      </c>
      <c r="H20" s="86">
        <f t="shared" si="0"/>
        <v>31992588</v>
      </c>
      <c r="I20" s="86">
        <f t="shared" si="0"/>
        <v>0</v>
      </c>
      <c r="J20" s="86">
        <f t="shared" si="0"/>
        <v>380</v>
      </c>
      <c r="K20" s="86">
        <f t="shared" si="0"/>
        <v>37239919</v>
      </c>
      <c r="L20" s="86">
        <f t="shared" si="0"/>
        <v>1225905941</v>
      </c>
      <c r="M20" s="86">
        <f t="shared" si="0"/>
        <v>365748</v>
      </c>
      <c r="N20" s="132"/>
    </row>
    <row r="21" spans="1:13" s="132" customFormat="1" ht="30" customHeight="1" thickTop="1">
      <c r="A21" s="49" t="s">
        <v>89</v>
      </c>
      <c r="B21" s="87">
        <v>0</v>
      </c>
      <c r="C21" s="87">
        <v>0</v>
      </c>
      <c r="D21" s="87">
        <v>0</v>
      </c>
      <c r="E21" s="87">
        <v>2428</v>
      </c>
      <c r="F21" s="87">
        <v>0</v>
      </c>
      <c r="G21" s="87">
        <v>0</v>
      </c>
      <c r="H21" s="87">
        <v>148341</v>
      </c>
      <c r="I21" s="87">
        <v>0</v>
      </c>
      <c r="J21" s="87">
        <v>0</v>
      </c>
      <c r="K21" s="87">
        <v>17646</v>
      </c>
      <c r="L21" s="87">
        <v>0</v>
      </c>
      <c r="M21" s="87">
        <v>0</v>
      </c>
    </row>
    <row r="22" spans="1:13" s="132" customFormat="1" ht="30" customHeight="1">
      <c r="A22" s="40" t="s">
        <v>4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65751</v>
      </c>
      <c r="L22" s="84">
        <v>1526160</v>
      </c>
      <c r="M22" s="84">
        <v>0</v>
      </c>
    </row>
    <row r="23" spans="1:13" s="132" customFormat="1" ht="30" customHeight="1">
      <c r="A23" s="40" t="s">
        <v>5</v>
      </c>
      <c r="B23" s="84">
        <v>301884</v>
      </c>
      <c r="C23" s="84">
        <v>0</v>
      </c>
      <c r="D23" s="84">
        <v>0</v>
      </c>
      <c r="E23" s="84">
        <v>330366</v>
      </c>
      <c r="F23" s="84">
        <v>0</v>
      </c>
      <c r="G23" s="84">
        <v>0</v>
      </c>
      <c r="H23" s="84">
        <v>557633</v>
      </c>
      <c r="I23" s="84">
        <v>0</v>
      </c>
      <c r="J23" s="84">
        <v>0</v>
      </c>
      <c r="K23" s="84">
        <v>61911</v>
      </c>
      <c r="L23" s="84">
        <v>16235021</v>
      </c>
      <c r="M23" s="84">
        <v>0</v>
      </c>
    </row>
    <row r="24" spans="1:13" s="132" customFormat="1" ht="30" customHeight="1">
      <c r="A24" s="40" t="s">
        <v>6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232776</v>
      </c>
      <c r="I24" s="84">
        <v>0</v>
      </c>
      <c r="J24" s="84">
        <v>0</v>
      </c>
      <c r="K24" s="84">
        <v>12363</v>
      </c>
      <c r="L24" s="84">
        <v>3397138</v>
      </c>
      <c r="M24" s="84">
        <v>0</v>
      </c>
    </row>
    <row r="25" spans="1:13" s="142" customFormat="1" ht="30" customHeight="1">
      <c r="A25" s="51" t="s">
        <v>7</v>
      </c>
      <c r="B25" s="85">
        <v>30326</v>
      </c>
      <c r="C25" s="85">
        <v>0</v>
      </c>
      <c r="D25" s="85">
        <v>68</v>
      </c>
      <c r="E25" s="85">
        <v>17312</v>
      </c>
      <c r="F25" s="85">
        <v>0</v>
      </c>
      <c r="G25" s="85">
        <v>1017</v>
      </c>
      <c r="H25" s="85">
        <v>169642</v>
      </c>
      <c r="I25" s="85">
        <v>0</v>
      </c>
      <c r="J25" s="85">
        <v>0</v>
      </c>
      <c r="K25" s="85">
        <v>77357</v>
      </c>
      <c r="L25" s="85">
        <v>129984</v>
      </c>
      <c r="M25" s="85">
        <v>250</v>
      </c>
    </row>
    <row r="26" spans="1:13" s="132" customFormat="1" ht="30" customHeight="1">
      <c r="A26" s="40" t="s">
        <v>8</v>
      </c>
      <c r="B26" s="84">
        <v>108745</v>
      </c>
      <c r="C26" s="84">
        <v>0</v>
      </c>
      <c r="D26" s="84">
        <v>0</v>
      </c>
      <c r="E26" s="84">
        <v>38498</v>
      </c>
      <c r="F26" s="84">
        <v>0</v>
      </c>
      <c r="G26" s="84">
        <v>0</v>
      </c>
      <c r="H26" s="84">
        <v>231515</v>
      </c>
      <c r="I26" s="84">
        <v>0</v>
      </c>
      <c r="J26" s="84">
        <v>0</v>
      </c>
      <c r="K26" s="84">
        <v>16318</v>
      </c>
      <c r="L26" s="84">
        <v>5689922</v>
      </c>
      <c r="M26" s="84">
        <v>0</v>
      </c>
    </row>
    <row r="27" spans="1:13" s="132" customFormat="1" ht="30" customHeight="1">
      <c r="A27" s="40" t="s">
        <v>9</v>
      </c>
      <c r="B27" s="84">
        <v>208102</v>
      </c>
      <c r="C27" s="84">
        <v>0</v>
      </c>
      <c r="D27" s="84">
        <v>0</v>
      </c>
      <c r="E27" s="84">
        <v>390737</v>
      </c>
      <c r="F27" s="84">
        <v>0</v>
      </c>
      <c r="G27" s="84">
        <v>0</v>
      </c>
      <c r="H27" s="84">
        <v>184897</v>
      </c>
      <c r="I27" s="84">
        <v>0</v>
      </c>
      <c r="J27" s="84">
        <v>0</v>
      </c>
      <c r="K27" s="84">
        <v>71881</v>
      </c>
      <c r="L27" s="84">
        <v>2951865</v>
      </c>
      <c r="M27" s="84">
        <v>0</v>
      </c>
    </row>
    <row r="28" spans="1:13" s="132" customFormat="1" ht="30" customHeight="1">
      <c r="A28" s="40" t="s">
        <v>10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24131</v>
      </c>
      <c r="I28" s="84">
        <v>0</v>
      </c>
      <c r="J28" s="84">
        <v>0</v>
      </c>
      <c r="K28" s="84">
        <v>4120795</v>
      </c>
      <c r="L28" s="84">
        <v>13274983</v>
      </c>
      <c r="M28" s="84">
        <v>0</v>
      </c>
    </row>
    <row r="29" spans="1:13" s="132" customFormat="1" ht="30" customHeight="1">
      <c r="A29" s="40" t="s">
        <v>11</v>
      </c>
      <c r="B29" s="84">
        <v>36062</v>
      </c>
      <c r="C29" s="84">
        <v>0</v>
      </c>
      <c r="D29" s="84">
        <v>0</v>
      </c>
      <c r="E29" s="84">
        <v>40043</v>
      </c>
      <c r="F29" s="84">
        <v>0</v>
      </c>
      <c r="G29" s="84">
        <v>0</v>
      </c>
      <c r="H29" s="84">
        <v>242614</v>
      </c>
      <c r="I29" s="84">
        <v>0</v>
      </c>
      <c r="J29" s="84">
        <v>137</v>
      </c>
      <c r="K29" s="84">
        <v>1978967</v>
      </c>
      <c r="L29" s="84">
        <v>528193407</v>
      </c>
      <c r="M29" s="84">
        <v>0</v>
      </c>
    </row>
    <row r="30" spans="1:13" s="142" customFormat="1" ht="30" customHeight="1">
      <c r="A30" s="51" t="s">
        <v>117</v>
      </c>
      <c r="B30" s="85">
        <v>145793</v>
      </c>
      <c r="C30" s="85">
        <v>0</v>
      </c>
      <c r="D30" s="85">
        <v>404</v>
      </c>
      <c r="E30" s="85">
        <v>295006</v>
      </c>
      <c r="F30" s="85">
        <v>0</v>
      </c>
      <c r="G30" s="85">
        <v>0</v>
      </c>
      <c r="H30" s="85">
        <v>812781</v>
      </c>
      <c r="I30" s="85">
        <v>0</v>
      </c>
      <c r="J30" s="85">
        <v>799</v>
      </c>
      <c r="K30" s="85">
        <v>9609</v>
      </c>
      <c r="L30" s="85">
        <v>30320232</v>
      </c>
      <c r="M30" s="85">
        <v>0</v>
      </c>
    </row>
    <row r="31" spans="1:13" s="132" customFormat="1" ht="30" customHeight="1">
      <c r="A31" s="40" t="s">
        <v>12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4</v>
      </c>
      <c r="K31" s="84">
        <v>17608</v>
      </c>
      <c r="L31" s="84">
        <v>9029647</v>
      </c>
      <c r="M31" s="84">
        <v>0</v>
      </c>
    </row>
    <row r="32" spans="1:13" s="132" customFormat="1" ht="30" customHeight="1">
      <c r="A32" s="40" t="s">
        <v>13</v>
      </c>
      <c r="B32" s="84">
        <v>291333</v>
      </c>
      <c r="C32" s="84">
        <v>0</v>
      </c>
      <c r="D32" s="84">
        <v>0</v>
      </c>
      <c r="E32" s="84">
        <v>415160</v>
      </c>
      <c r="F32" s="84">
        <v>0</v>
      </c>
      <c r="G32" s="84">
        <v>0</v>
      </c>
      <c r="H32" s="84">
        <v>190250</v>
      </c>
      <c r="I32" s="84">
        <v>0</v>
      </c>
      <c r="J32" s="84">
        <v>0</v>
      </c>
      <c r="K32" s="84">
        <v>15754</v>
      </c>
      <c r="L32" s="84">
        <v>55992828</v>
      </c>
      <c r="M32" s="84">
        <v>0</v>
      </c>
    </row>
    <row r="33" spans="1:13" s="132" customFormat="1" ht="30" customHeight="1">
      <c r="A33" s="40" t="s">
        <v>14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148747</v>
      </c>
      <c r="I33" s="84">
        <v>0</v>
      </c>
      <c r="J33" s="84">
        <v>0</v>
      </c>
      <c r="K33" s="84">
        <v>768</v>
      </c>
      <c r="L33" s="84">
        <v>5910893</v>
      </c>
      <c r="M33" s="84">
        <v>0</v>
      </c>
    </row>
    <row r="34" spans="1:13" s="132" customFormat="1" ht="30" customHeight="1">
      <c r="A34" s="40" t="s">
        <v>15</v>
      </c>
      <c r="B34" s="84">
        <v>128725</v>
      </c>
      <c r="C34" s="84">
        <v>0</v>
      </c>
      <c r="D34" s="84">
        <v>0</v>
      </c>
      <c r="E34" s="84">
        <v>179413</v>
      </c>
      <c r="F34" s="84">
        <v>0</v>
      </c>
      <c r="G34" s="84">
        <v>0</v>
      </c>
      <c r="H34" s="84">
        <v>530380</v>
      </c>
      <c r="I34" s="84">
        <v>0</v>
      </c>
      <c r="J34" s="84">
        <v>13</v>
      </c>
      <c r="K34" s="84">
        <v>62965</v>
      </c>
      <c r="L34" s="84">
        <v>148411016</v>
      </c>
      <c r="M34" s="84">
        <v>0</v>
      </c>
    </row>
    <row r="35" spans="1:13" s="142" customFormat="1" ht="30" customHeight="1">
      <c r="A35" s="51" t="s">
        <v>16</v>
      </c>
      <c r="B35" s="85">
        <v>462547</v>
      </c>
      <c r="C35" s="85">
        <v>0</v>
      </c>
      <c r="D35" s="85">
        <v>0</v>
      </c>
      <c r="E35" s="85">
        <v>229157</v>
      </c>
      <c r="F35" s="85">
        <v>0</v>
      </c>
      <c r="G35" s="85">
        <v>0</v>
      </c>
      <c r="H35" s="85">
        <v>532984</v>
      </c>
      <c r="I35" s="85">
        <v>0</v>
      </c>
      <c r="J35" s="85">
        <v>0</v>
      </c>
      <c r="K35" s="85">
        <v>38811</v>
      </c>
      <c r="L35" s="85">
        <v>6229033</v>
      </c>
      <c r="M35" s="85">
        <v>0</v>
      </c>
    </row>
    <row r="36" spans="1:13" s="132" customFormat="1" ht="30" customHeight="1">
      <c r="A36" s="40" t="s">
        <v>17</v>
      </c>
      <c r="B36" s="84">
        <v>182179</v>
      </c>
      <c r="C36" s="84">
        <v>0</v>
      </c>
      <c r="D36" s="84">
        <v>0</v>
      </c>
      <c r="E36" s="84">
        <v>1408</v>
      </c>
      <c r="F36" s="84">
        <v>0</v>
      </c>
      <c r="G36" s="84">
        <v>0</v>
      </c>
      <c r="H36" s="84">
        <v>93490</v>
      </c>
      <c r="I36" s="84">
        <v>0</v>
      </c>
      <c r="J36" s="84">
        <v>0</v>
      </c>
      <c r="K36" s="84">
        <v>10146</v>
      </c>
      <c r="L36" s="84">
        <v>0</v>
      </c>
      <c r="M36" s="84">
        <v>0</v>
      </c>
    </row>
    <row r="37" spans="1:13" s="132" customFormat="1" ht="30" customHeight="1">
      <c r="A37" s="40" t="s">
        <v>18</v>
      </c>
      <c r="B37" s="84">
        <v>66714</v>
      </c>
      <c r="C37" s="84">
        <v>0</v>
      </c>
      <c r="D37" s="84">
        <v>0</v>
      </c>
      <c r="E37" s="84">
        <v>113608</v>
      </c>
      <c r="F37" s="84">
        <v>0</v>
      </c>
      <c r="G37" s="84">
        <v>0</v>
      </c>
      <c r="H37" s="84">
        <v>197757</v>
      </c>
      <c r="I37" s="84">
        <v>0</v>
      </c>
      <c r="J37" s="84">
        <v>135</v>
      </c>
      <c r="K37" s="84">
        <v>14474</v>
      </c>
      <c r="L37" s="84">
        <v>4984947</v>
      </c>
      <c r="M37" s="84">
        <v>0</v>
      </c>
    </row>
    <row r="38" spans="1:13" s="132" customFormat="1" ht="30" customHeight="1">
      <c r="A38" s="40" t="s">
        <v>19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87204</v>
      </c>
      <c r="I38" s="84">
        <v>0</v>
      </c>
      <c r="J38" s="84">
        <v>7</v>
      </c>
      <c r="K38" s="84">
        <v>60</v>
      </c>
      <c r="L38" s="84">
        <v>44626596</v>
      </c>
      <c r="M38" s="84">
        <v>0</v>
      </c>
    </row>
    <row r="39" spans="1:13" s="132" customFormat="1" ht="30" customHeight="1">
      <c r="A39" s="40" t="s">
        <v>20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141743</v>
      </c>
      <c r="I39" s="84">
        <v>0</v>
      </c>
      <c r="J39" s="84">
        <v>9</v>
      </c>
      <c r="K39" s="84">
        <v>5985</v>
      </c>
      <c r="L39" s="84">
        <v>240665722</v>
      </c>
      <c r="M39" s="84">
        <v>0</v>
      </c>
    </row>
    <row r="40" spans="1:13" s="142" customFormat="1" ht="30" customHeight="1">
      <c r="A40" s="51" t="s">
        <v>21</v>
      </c>
      <c r="B40" s="85">
        <v>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109463</v>
      </c>
      <c r="I40" s="85">
        <v>0</v>
      </c>
      <c r="J40" s="85">
        <v>529</v>
      </c>
      <c r="K40" s="85">
        <v>0</v>
      </c>
      <c r="L40" s="85">
        <v>143823869</v>
      </c>
      <c r="M40" s="85">
        <v>0</v>
      </c>
    </row>
    <row r="41" spans="1:13" s="132" customFormat="1" ht="30" customHeight="1">
      <c r="A41" s="134" t="s">
        <v>114</v>
      </c>
      <c r="B41" s="84">
        <v>35214</v>
      </c>
      <c r="C41" s="84">
        <v>0</v>
      </c>
      <c r="D41" s="84">
        <v>0</v>
      </c>
      <c r="E41" s="84">
        <v>95506</v>
      </c>
      <c r="F41" s="84">
        <v>0</v>
      </c>
      <c r="G41" s="84">
        <v>0</v>
      </c>
      <c r="H41" s="84">
        <v>494383</v>
      </c>
      <c r="I41" s="84">
        <v>0</v>
      </c>
      <c r="J41" s="84">
        <v>0</v>
      </c>
      <c r="K41" s="84">
        <v>592522</v>
      </c>
      <c r="L41" s="84">
        <v>6510520</v>
      </c>
      <c r="M41" s="84">
        <v>0</v>
      </c>
    </row>
    <row r="42" spans="1:13" s="132" customFormat="1" ht="30" customHeight="1">
      <c r="A42" s="40" t="s">
        <v>22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1036468</v>
      </c>
      <c r="I42" s="84">
        <v>0</v>
      </c>
      <c r="J42" s="84">
        <v>0</v>
      </c>
      <c r="K42" s="84">
        <v>1111978</v>
      </c>
      <c r="L42" s="84">
        <v>45965286</v>
      </c>
      <c r="M42" s="84">
        <v>0</v>
      </c>
    </row>
    <row r="43" spans="1:13" s="132" customFormat="1" ht="30" customHeight="1">
      <c r="A43" s="40" t="s">
        <v>23</v>
      </c>
      <c r="B43" s="84">
        <v>154306</v>
      </c>
      <c r="C43" s="84">
        <v>0</v>
      </c>
      <c r="D43" s="84">
        <v>0</v>
      </c>
      <c r="E43" s="84">
        <v>84089</v>
      </c>
      <c r="F43" s="84">
        <v>0</v>
      </c>
      <c r="G43" s="84">
        <v>2</v>
      </c>
      <c r="H43" s="84">
        <v>181296</v>
      </c>
      <c r="I43" s="84">
        <v>0</v>
      </c>
      <c r="J43" s="84">
        <v>0</v>
      </c>
      <c r="K43" s="84">
        <v>32911</v>
      </c>
      <c r="L43" s="84">
        <v>1394128</v>
      </c>
      <c r="M43" s="84">
        <v>0</v>
      </c>
    </row>
    <row r="44" spans="1:13" s="132" customFormat="1" ht="30" customHeight="1">
      <c r="A44" s="40" t="s">
        <v>24</v>
      </c>
      <c r="B44" s="84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27080</v>
      </c>
      <c r="I44" s="84">
        <v>0</v>
      </c>
      <c r="J44" s="84">
        <v>0</v>
      </c>
      <c r="K44" s="84">
        <v>325</v>
      </c>
      <c r="L44" s="84">
        <v>20584</v>
      </c>
      <c r="M44" s="84">
        <v>0</v>
      </c>
    </row>
    <row r="45" spans="1:13" s="142" customFormat="1" ht="30" customHeight="1">
      <c r="A45" s="51" t="s">
        <v>25</v>
      </c>
      <c r="B45" s="85">
        <v>101512</v>
      </c>
      <c r="C45" s="85">
        <v>0</v>
      </c>
      <c r="D45" s="85">
        <v>0</v>
      </c>
      <c r="E45" s="85">
        <v>189756</v>
      </c>
      <c r="F45" s="85">
        <v>0</v>
      </c>
      <c r="G45" s="85">
        <v>0</v>
      </c>
      <c r="H45" s="85">
        <v>258401</v>
      </c>
      <c r="I45" s="85">
        <v>0</v>
      </c>
      <c r="J45" s="85">
        <v>0</v>
      </c>
      <c r="K45" s="85">
        <v>220778</v>
      </c>
      <c r="L45" s="85">
        <v>705402</v>
      </c>
      <c r="M45" s="85">
        <v>0</v>
      </c>
    </row>
    <row r="46" spans="1:13" s="132" customFormat="1" ht="30" customHeight="1">
      <c r="A46" s="40" t="s">
        <v>26</v>
      </c>
      <c r="B46" s="84">
        <v>70260</v>
      </c>
      <c r="C46" s="84">
        <v>0</v>
      </c>
      <c r="D46" s="84">
        <v>3102</v>
      </c>
      <c r="E46" s="84">
        <v>58073</v>
      </c>
      <c r="F46" s="84">
        <v>0</v>
      </c>
      <c r="G46" s="84">
        <v>0</v>
      </c>
      <c r="H46" s="84">
        <v>564283</v>
      </c>
      <c r="I46" s="84">
        <v>0</v>
      </c>
      <c r="J46" s="84">
        <v>0</v>
      </c>
      <c r="K46" s="84">
        <v>3323</v>
      </c>
      <c r="L46" s="84">
        <v>58210163</v>
      </c>
      <c r="M46" s="84">
        <v>0</v>
      </c>
    </row>
    <row r="47" spans="1:13" s="132" customFormat="1" ht="30" customHeight="1">
      <c r="A47" s="40" t="s">
        <v>27</v>
      </c>
      <c r="B47" s="84">
        <v>21561</v>
      </c>
      <c r="C47" s="84">
        <v>0</v>
      </c>
      <c r="D47" s="84">
        <v>0</v>
      </c>
      <c r="E47" s="84">
        <v>35368</v>
      </c>
      <c r="F47" s="84">
        <v>0</v>
      </c>
      <c r="G47" s="84">
        <v>0</v>
      </c>
      <c r="H47" s="84">
        <v>147307</v>
      </c>
      <c r="I47" s="84">
        <v>0</v>
      </c>
      <c r="J47" s="84">
        <v>0</v>
      </c>
      <c r="K47" s="84">
        <v>2030</v>
      </c>
      <c r="L47" s="84">
        <v>40207274</v>
      </c>
      <c r="M47" s="84">
        <v>0</v>
      </c>
    </row>
    <row r="48" spans="1:13" s="132" customFormat="1" ht="30" customHeight="1">
      <c r="A48" s="40" t="s">
        <v>28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336101</v>
      </c>
      <c r="I48" s="84">
        <v>0</v>
      </c>
      <c r="J48" s="84">
        <v>0</v>
      </c>
      <c r="K48" s="84">
        <v>0</v>
      </c>
      <c r="L48" s="84">
        <v>99221815</v>
      </c>
      <c r="M48" s="84">
        <v>0</v>
      </c>
    </row>
    <row r="49" spans="1:13" s="132" customFormat="1" ht="30" customHeight="1">
      <c r="A49" s="40" t="s">
        <v>29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121990</v>
      </c>
      <c r="I49" s="84">
        <v>0</v>
      </c>
      <c r="J49" s="84">
        <v>6</v>
      </c>
      <c r="K49" s="84">
        <v>945</v>
      </c>
      <c r="L49" s="84">
        <v>40206603</v>
      </c>
      <c r="M49" s="84">
        <v>0</v>
      </c>
    </row>
    <row r="50" spans="1:13" s="142" customFormat="1" ht="30" customHeight="1">
      <c r="A50" s="51" t="s">
        <v>30</v>
      </c>
      <c r="B50" s="85">
        <v>4543</v>
      </c>
      <c r="C50" s="85">
        <v>0</v>
      </c>
      <c r="D50" s="85">
        <v>0</v>
      </c>
      <c r="E50" s="85">
        <v>204659</v>
      </c>
      <c r="F50" s="85">
        <v>0</v>
      </c>
      <c r="G50" s="85">
        <v>0</v>
      </c>
      <c r="H50" s="85">
        <v>336652</v>
      </c>
      <c r="I50" s="85">
        <v>0</v>
      </c>
      <c r="J50" s="85">
        <v>0</v>
      </c>
      <c r="K50" s="85">
        <v>18438</v>
      </c>
      <c r="L50" s="85">
        <v>2562163</v>
      </c>
      <c r="M50" s="85">
        <v>0</v>
      </c>
    </row>
    <row r="51" spans="1:13" s="132" customFormat="1" ht="30" customHeight="1">
      <c r="A51" s="40" t="s">
        <v>31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250838</v>
      </c>
      <c r="I51" s="84">
        <v>0</v>
      </c>
      <c r="J51" s="84">
        <v>0</v>
      </c>
      <c r="K51" s="84">
        <v>21296</v>
      </c>
      <c r="L51" s="84">
        <v>9925222</v>
      </c>
      <c r="M51" s="84">
        <v>0</v>
      </c>
    </row>
    <row r="52" spans="1:13" s="132" customFormat="1" ht="30" customHeight="1">
      <c r="A52" s="40" t="s">
        <v>32</v>
      </c>
      <c r="B52" s="84">
        <v>137941</v>
      </c>
      <c r="C52" s="84">
        <v>0</v>
      </c>
      <c r="D52" s="84">
        <v>0</v>
      </c>
      <c r="E52" s="84">
        <v>149003</v>
      </c>
      <c r="F52" s="84">
        <v>0</v>
      </c>
      <c r="G52" s="84">
        <v>0</v>
      </c>
      <c r="H52" s="84">
        <v>139513</v>
      </c>
      <c r="I52" s="84">
        <v>0</v>
      </c>
      <c r="J52" s="84">
        <v>0</v>
      </c>
      <c r="K52" s="84">
        <v>24245</v>
      </c>
      <c r="L52" s="84">
        <v>14253018</v>
      </c>
      <c r="M52" s="84">
        <v>0</v>
      </c>
    </row>
    <row r="53" spans="1:13" s="132" customFormat="1" ht="30" customHeight="1">
      <c r="A53" s="40" t="s">
        <v>33</v>
      </c>
      <c r="B53" s="84">
        <v>3782</v>
      </c>
      <c r="C53" s="84">
        <v>0</v>
      </c>
      <c r="D53" s="84">
        <v>0</v>
      </c>
      <c r="E53" s="84">
        <v>4426</v>
      </c>
      <c r="F53" s="84">
        <v>0</v>
      </c>
      <c r="G53" s="84">
        <v>0</v>
      </c>
      <c r="H53" s="84">
        <v>142884</v>
      </c>
      <c r="I53" s="84">
        <v>0</v>
      </c>
      <c r="J53" s="84">
        <v>0</v>
      </c>
      <c r="K53" s="84">
        <v>24584</v>
      </c>
      <c r="L53" s="84">
        <v>149987</v>
      </c>
      <c r="M53" s="84">
        <v>0</v>
      </c>
    </row>
    <row r="54" spans="1:13" s="132" customFormat="1" ht="30" customHeight="1">
      <c r="A54" s="40" t="s">
        <v>34</v>
      </c>
      <c r="B54" s="84">
        <v>145517</v>
      </c>
      <c r="C54" s="84">
        <v>0</v>
      </c>
      <c r="D54" s="84">
        <v>0</v>
      </c>
      <c r="E54" s="84">
        <v>84143</v>
      </c>
      <c r="F54" s="84">
        <v>0</v>
      </c>
      <c r="G54" s="84">
        <v>0</v>
      </c>
      <c r="H54" s="84">
        <v>117666</v>
      </c>
      <c r="I54" s="84">
        <v>0</v>
      </c>
      <c r="J54" s="84">
        <v>0</v>
      </c>
      <c r="K54" s="84">
        <v>8</v>
      </c>
      <c r="L54" s="84">
        <v>65662213</v>
      </c>
      <c r="M54" s="84">
        <v>0</v>
      </c>
    </row>
    <row r="55" spans="1:13" s="142" customFormat="1" ht="30" customHeight="1">
      <c r="A55" s="51" t="s">
        <v>35</v>
      </c>
      <c r="B55" s="85">
        <v>2708</v>
      </c>
      <c r="C55" s="85">
        <v>0</v>
      </c>
      <c r="D55" s="85">
        <v>0</v>
      </c>
      <c r="E55" s="85">
        <v>36721</v>
      </c>
      <c r="F55" s="85">
        <v>0</v>
      </c>
      <c r="G55" s="85">
        <v>0</v>
      </c>
      <c r="H55" s="85">
        <v>425414</v>
      </c>
      <c r="I55" s="85">
        <v>0</v>
      </c>
      <c r="J55" s="85">
        <v>0</v>
      </c>
      <c r="K55" s="85">
        <v>2103850</v>
      </c>
      <c r="L55" s="85">
        <v>1262408</v>
      </c>
      <c r="M55" s="85">
        <v>0</v>
      </c>
    </row>
    <row r="56" spans="1:13" s="132" customFormat="1" ht="30" customHeight="1">
      <c r="A56" s="40" t="s">
        <v>36</v>
      </c>
      <c r="B56" s="84">
        <v>245164</v>
      </c>
      <c r="C56" s="84">
        <v>0</v>
      </c>
      <c r="D56" s="84">
        <v>0</v>
      </c>
      <c r="E56" s="84">
        <v>159567</v>
      </c>
      <c r="F56" s="84">
        <v>0</v>
      </c>
      <c r="G56" s="84">
        <v>0</v>
      </c>
      <c r="H56" s="84">
        <v>199456</v>
      </c>
      <c r="I56" s="84">
        <v>0</v>
      </c>
      <c r="J56" s="84">
        <v>0</v>
      </c>
      <c r="K56" s="84">
        <v>34961</v>
      </c>
      <c r="L56" s="84">
        <v>16590105</v>
      </c>
      <c r="M56" s="84">
        <v>0</v>
      </c>
    </row>
    <row r="57" spans="1:13" s="132" customFormat="1" ht="30" customHeight="1">
      <c r="A57" s="40" t="s">
        <v>37</v>
      </c>
      <c r="B57" s="84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355145</v>
      </c>
      <c r="I57" s="84">
        <v>0</v>
      </c>
      <c r="J57" s="84">
        <v>0</v>
      </c>
      <c r="K57" s="84">
        <v>43311</v>
      </c>
      <c r="L57" s="84">
        <v>10151426</v>
      </c>
      <c r="M57" s="84">
        <v>0</v>
      </c>
    </row>
    <row r="58" spans="1:13" s="132" customFormat="1" ht="30" customHeight="1">
      <c r="A58" s="40" t="s">
        <v>38</v>
      </c>
      <c r="B58" s="84">
        <v>486807</v>
      </c>
      <c r="C58" s="84">
        <v>0</v>
      </c>
      <c r="D58" s="84">
        <v>0</v>
      </c>
      <c r="E58" s="84">
        <v>204979</v>
      </c>
      <c r="F58" s="84">
        <v>0</v>
      </c>
      <c r="G58" s="84">
        <v>36</v>
      </c>
      <c r="H58" s="84">
        <v>553400</v>
      </c>
      <c r="I58" s="84">
        <v>0</v>
      </c>
      <c r="J58" s="84">
        <v>50</v>
      </c>
      <c r="K58" s="84">
        <v>193586</v>
      </c>
      <c r="L58" s="84">
        <v>64971852</v>
      </c>
      <c r="M58" s="84">
        <v>0</v>
      </c>
    </row>
    <row r="59" spans="1:13" s="132" customFormat="1" ht="30" customHeight="1">
      <c r="A59" s="40" t="s">
        <v>39</v>
      </c>
      <c r="B59" s="84">
        <v>2419202</v>
      </c>
      <c r="C59" s="84">
        <v>0</v>
      </c>
      <c r="D59" s="84">
        <v>188198</v>
      </c>
      <c r="E59" s="84">
        <v>714097</v>
      </c>
      <c r="F59" s="84">
        <v>0</v>
      </c>
      <c r="G59" s="84">
        <v>0</v>
      </c>
      <c r="H59" s="84">
        <v>1771363</v>
      </c>
      <c r="I59" s="84">
        <v>0</v>
      </c>
      <c r="J59" s="84">
        <v>0</v>
      </c>
      <c r="K59" s="84">
        <v>175828</v>
      </c>
      <c r="L59" s="84">
        <v>4740390</v>
      </c>
      <c r="M59" s="84">
        <v>54</v>
      </c>
    </row>
    <row r="60" spans="1:13" s="142" customFormat="1" ht="30" customHeight="1">
      <c r="A60" s="51" t="s">
        <v>40</v>
      </c>
      <c r="B60" s="85">
        <v>246948</v>
      </c>
      <c r="C60" s="85">
        <v>0</v>
      </c>
      <c r="D60" s="85">
        <v>0</v>
      </c>
      <c r="E60" s="85">
        <v>163871</v>
      </c>
      <c r="F60" s="85">
        <v>0</v>
      </c>
      <c r="G60" s="85">
        <v>0</v>
      </c>
      <c r="H60" s="85">
        <v>167424</v>
      </c>
      <c r="I60" s="85">
        <v>0</v>
      </c>
      <c r="J60" s="85">
        <v>57</v>
      </c>
      <c r="K60" s="85">
        <v>115678</v>
      </c>
      <c r="L60" s="85">
        <v>105453060</v>
      </c>
      <c r="M60" s="85">
        <v>0</v>
      </c>
    </row>
    <row r="61" spans="1:13" s="132" customFormat="1" ht="30" customHeight="1">
      <c r="A61" s="40" t="s">
        <v>41</v>
      </c>
      <c r="B61" s="84">
        <v>9399002</v>
      </c>
      <c r="C61" s="84">
        <v>0</v>
      </c>
      <c r="D61" s="84">
        <v>10642</v>
      </c>
      <c r="E61" s="84">
        <v>3491902</v>
      </c>
      <c r="F61" s="84">
        <v>0</v>
      </c>
      <c r="G61" s="84">
        <v>5525</v>
      </c>
      <c r="H61" s="84">
        <v>3758169</v>
      </c>
      <c r="I61" s="84">
        <v>0</v>
      </c>
      <c r="J61" s="84">
        <v>6</v>
      </c>
      <c r="K61" s="84">
        <v>75217</v>
      </c>
      <c r="L61" s="84">
        <v>23837027</v>
      </c>
      <c r="M61" s="84">
        <v>7526</v>
      </c>
    </row>
    <row r="62" spans="1:13" s="132" customFormat="1" ht="30" customHeight="1">
      <c r="A62" s="40" t="s">
        <v>42</v>
      </c>
      <c r="B62" s="84">
        <v>8069112</v>
      </c>
      <c r="C62" s="84">
        <v>0</v>
      </c>
      <c r="D62" s="84">
        <v>1813</v>
      </c>
      <c r="E62" s="84">
        <v>2573243</v>
      </c>
      <c r="F62" s="84">
        <v>0</v>
      </c>
      <c r="G62" s="84">
        <v>5641</v>
      </c>
      <c r="H62" s="84">
        <v>2057754</v>
      </c>
      <c r="I62" s="84">
        <v>0</v>
      </c>
      <c r="J62" s="84">
        <v>0</v>
      </c>
      <c r="K62" s="84">
        <v>20586</v>
      </c>
      <c r="L62" s="84">
        <v>19603782</v>
      </c>
      <c r="M62" s="84">
        <v>0</v>
      </c>
    </row>
    <row r="63" spans="1:13" s="132" customFormat="1" ht="30" customHeight="1">
      <c r="A63" s="40" t="s">
        <v>43</v>
      </c>
      <c r="B63" s="84">
        <v>6899996</v>
      </c>
      <c r="C63" s="84">
        <v>0</v>
      </c>
      <c r="D63" s="84">
        <v>0</v>
      </c>
      <c r="E63" s="84">
        <v>7245975</v>
      </c>
      <c r="F63" s="84">
        <v>0</v>
      </c>
      <c r="G63" s="84">
        <v>0</v>
      </c>
      <c r="H63" s="84">
        <v>2762058</v>
      </c>
      <c r="I63" s="84">
        <v>0</v>
      </c>
      <c r="J63" s="84">
        <v>0</v>
      </c>
      <c r="K63" s="84">
        <v>40797</v>
      </c>
      <c r="L63" s="84">
        <v>142370769</v>
      </c>
      <c r="M63" s="84">
        <v>0</v>
      </c>
    </row>
    <row r="64" spans="1:13" s="132" customFormat="1" ht="30" customHeight="1">
      <c r="A64" s="40" t="s">
        <v>44</v>
      </c>
      <c r="B64" s="84">
        <v>309988</v>
      </c>
      <c r="C64" s="84">
        <v>0</v>
      </c>
      <c r="D64" s="84">
        <v>0</v>
      </c>
      <c r="E64" s="84">
        <v>231598</v>
      </c>
      <c r="F64" s="84">
        <v>0</v>
      </c>
      <c r="G64" s="84">
        <v>0</v>
      </c>
      <c r="H64" s="84">
        <v>146993</v>
      </c>
      <c r="I64" s="84">
        <v>0</v>
      </c>
      <c r="J64" s="84">
        <v>0</v>
      </c>
      <c r="K64" s="84">
        <v>0</v>
      </c>
      <c r="L64" s="84">
        <v>2680250</v>
      </c>
      <c r="M64" s="84">
        <v>0</v>
      </c>
    </row>
    <row r="65" spans="1:13" s="142" customFormat="1" ht="30" customHeight="1">
      <c r="A65" s="51" t="s">
        <v>45</v>
      </c>
      <c r="B65" s="85">
        <v>1328133</v>
      </c>
      <c r="C65" s="85">
        <v>0</v>
      </c>
      <c r="D65" s="85">
        <v>3518</v>
      </c>
      <c r="E65" s="85">
        <v>396364</v>
      </c>
      <c r="F65" s="85">
        <v>0</v>
      </c>
      <c r="G65" s="85">
        <v>8478</v>
      </c>
      <c r="H65" s="85">
        <v>525585</v>
      </c>
      <c r="I65" s="85">
        <v>0</v>
      </c>
      <c r="J65" s="85">
        <v>0</v>
      </c>
      <c r="K65" s="85">
        <v>428436</v>
      </c>
      <c r="L65" s="85">
        <v>1180311</v>
      </c>
      <c r="M65" s="85">
        <v>2392</v>
      </c>
    </row>
    <row r="66" spans="1:13" s="132" customFormat="1" ht="30" customHeight="1" thickBot="1">
      <c r="A66" s="143" t="s">
        <v>115</v>
      </c>
      <c r="B66" s="88">
        <v>932557</v>
      </c>
      <c r="C66" s="88">
        <v>0</v>
      </c>
      <c r="D66" s="88">
        <v>0</v>
      </c>
      <c r="E66" s="88">
        <v>1064251</v>
      </c>
      <c r="F66" s="88">
        <v>0</v>
      </c>
      <c r="G66" s="88">
        <v>0</v>
      </c>
      <c r="H66" s="88">
        <v>344943</v>
      </c>
      <c r="I66" s="88">
        <v>0</v>
      </c>
      <c r="J66" s="88">
        <v>0</v>
      </c>
      <c r="K66" s="88">
        <v>64751</v>
      </c>
      <c r="L66" s="88">
        <v>113607755</v>
      </c>
      <c r="M66" s="88">
        <v>0</v>
      </c>
    </row>
    <row r="67" spans="1:13" s="132" customFormat="1" ht="30" customHeight="1" thickBot="1" thickTop="1">
      <c r="A67" s="139" t="s">
        <v>90</v>
      </c>
      <c r="B67" s="89">
        <f>SUM(B21:B66)</f>
        <v>32976663</v>
      </c>
      <c r="C67" s="89">
        <f>SUM(C21:C66)</f>
        <v>0</v>
      </c>
      <c r="D67" s="89">
        <f aca="true" t="shared" si="1" ref="D67:M67">SUM(D21:D66)</f>
        <v>207745</v>
      </c>
      <c r="E67" s="89">
        <f t="shared" si="1"/>
        <v>19240727</v>
      </c>
      <c r="F67" s="89">
        <f>SUM(F21:F66)</f>
        <v>0</v>
      </c>
      <c r="G67" s="89">
        <f t="shared" si="1"/>
        <v>20699</v>
      </c>
      <c r="H67" s="89">
        <f t="shared" si="1"/>
        <v>21858914</v>
      </c>
      <c r="I67" s="89">
        <f t="shared" si="1"/>
        <v>0</v>
      </c>
      <c r="J67" s="89">
        <f t="shared" si="1"/>
        <v>1752</v>
      </c>
      <c r="K67" s="89">
        <f t="shared" si="1"/>
        <v>11949553</v>
      </c>
      <c r="L67" s="89">
        <f t="shared" si="1"/>
        <v>2152836776</v>
      </c>
      <c r="M67" s="89">
        <f t="shared" si="1"/>
        <v>10222</v>
      </c>
    </row>
    <row r="68" spans="1:13" s="132" customFormat="1" ht="30" customHeight="1" thickTop="1">
      <c r="A68" s="146" t="s">
        <v>91</v>
      </c>
      <c r="B68" s="90">
        <f aca="true" t="shared" si="2" ref="B68:M68">+B20+B67</f>
        <v>44684188</v>
      </c>
      <c r="C68" s="90">
        <f>+C20+C67</f>
        <v>0</v>
      </c>
      <c r="D68" s="90">
        <f t="shared" si="2"/>
        <v>1024427</v>
      </c>
      <c r="E68" s="90">
        <f t="shared" si="2"/>
        <v>30795361</v>
      </c>
      <c r="F68" s="90">
        <f>+F20+F67</f>
        <v>0</v>
      </c>
      <c r="G68" s="90">
        <f t="shared" si="2"/>
        <v>1633986</v>
      </c>
      <c r="H68" s="90">
        <f t="shared" si="2"/>
        <v>53851502</v>
      </c>
      <c r="I68" s="90">
        <f t="shared" si="2"/>
        <v>0</v>
      </c>
      <c r="J68" s="90">
        <f t="shared" si="2"/>
        <v>2132</v>
      </c>
      <c r="K68" s="90">
        <f t="shared" si="2"/>
        <v>49189472</v>
      </c>
      <c r="L68" s="90">
        <f t="shared" si="2"/>
        <v>3378742717</v>
      </c>
      <c r="M68" s="90">
        <f t="shared" si="2"/>
        <v>375970</v>
      </c>
    </row>
    <row r="69" spans="1:13" s="132" customFormat="1" ht="24">
      <c r="A69" s="15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ht="30.75" customHeight="1">
      <c r="A70" s="149" t="s">
        <v>127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</row>
    <row r="71" spans="1:13" ht="30.75" customHeight="1">
      <c r="A71" s="14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</row>
  </sheetData>
  <sheetProtection/>
  <mergeCells count="4">
    <mergeCell ref="H3:H6"/>
    <mergeCell ref="I3:I6"/>
    <mergeCell ref="J3:J6"/>
    <mergeCell ref="K3:K6"/>
  </mergeCells>
  <printOptions horizontalCentered="1"/>
  <pageMargins left="0.3937007874015748" right="0.7874015748031497" top="0.7874015748031497" bottom="0" header="0.5905511811023623" footer="0.31496062992125984"/>
  <pageSetup firstPageNumber="225" useFirstPageNumber="1" fitToHeight="0" horizontalDpi="600" verticalDpi="600" orientation="portrait" paperSize="9" scale="35" r:id="rId1"/>
  <headerFooter alignWithMargins="0">
    <oddHeader>&amp;L&amp;24　　第２２表の３　平成３０年度固定資産税に関する調べ</oddHeader>
    <oddFooter>&amp;C&amp;30&amp;P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71"/>
  <sheetViews>
    <sheetView showOutlineSymbols="0" view="pageBreakPreview" zoomScale="70" zoomScaleSheetLayoutView="70" workbookViewId="0" topLeftCell="A1">
      <pane xSplit="1" ySplit="6" topLeftCell="B58" activePane="bottomRight" state="frozen"/>
      <selection pane="topLeft" activeCell="D77" sqref="D77"/>
      <selection pane="topRight" activeCell="D77" sqref="D77"/>
      <selection pane="bottomLeft" activeCell="D77" sqref="D77"/>
      <selection pane="bottomRight" activeCell="L7" sqref="L7:M71"/>
    </sheetView>
  </sheetViews>
  <sheetFormatPr defaultColWidth="24.75390625" defaultRowHeight="13.5"/>
  <cols>
    <col min="1" max="1" width="20.625" style="160" customWidth="1"/>
    <col min="2" max="5" width="23.625" style="160" customWidth="1"/>
    <col min="6" max="7" width="20.625" style="160" customWidth="1"/>
    <col min="8" max="11" width="23.625" style="160" customWidth="1"/>
    <col min="12" max="16384" width="24.75390625" style="160" customWidth="1"/>
  </cols>
  <sheetData>
    <row r="1" spans="1:11" ht="25.5" customHeight="1">
      <c r="A1" s="25" t="s">
        <v>73</v>
      </c>
      <c r="K1" s="163"/>
    </row>
    <row r="2" spans="1:253" ht="21" customHeight="1">
      <c r="A2" s="5" t="s">
        <v>87</v>
      </c>
      <c r="B2" s="10" t="s">
        <v>95</v>
      </c>
      <c r="C2" s="11"/>
      <c r="D2" s="11"/>
      <c r="E2" s="11"/>
      <c r="F2" s="11"/>
      <c r="G2" s="11"/>
      <c r="H2" s="11"/>
      <c r="I2" s="11"/>
      <c r="J2" s="11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A3" s="2"/>
      <c r="B3" s="198" t="s">
        <v>64</v>
      </c>
      <c r="C3" s="198" t="s">
        <v>65</v>
      </c>
      <c r="D3" s="10" t="s">
        <v>72</v>
      </c>
      <c r="E3" s="11"/>
      <c r="F3" s="11"/>
      <c r="G3" s="11"/>
      <c r="H3" s="11"/>
      <c r="I3" s="12"/>
      <c r="J3" s="198" t="s">
        <v>76</v>
      </c>
      <c r="K3" s="198" t="s">
        <v>70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1" customHeight="1">
      <c r="A4" s="2"/>
      <c r="B4" s="199"/>
      <c r="C4" s="199"/>
      <c r="D4" s="162"/>
      <c r="E4" s="162"/>
      <c r="F4" s="201" t="s">
        <v>68</v>
      </c>
      <c r="G4" s="203"/>
      <c r="H4" s="162"/>
      <c r="I4" s="162"/>
      <c r="J4" s="199"/>
      <c r="K4" s="19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21" customHeight="1">
      <c r="A5" s="2"/>
      <c r="B5" s="199"/>
      <c r="C5" s="199"/>
      <c r="D5" s="23" t="s">
        <v>66</v>
      </c>
      <c r="E5" s="23" t="s">
        <v>67</v>
      </c>
      <c r="F5" s="198" t="s">
        <v>119</v>
      </c>
      <c r="G5" s="198" t="s">
        <v>120</v>
      </c>
      <c r="H5" s="23" t="s">
        <v>69</v>
      </c>
      <c r="I5" s="4" t="s">
        <v>46</v>
      </c>
      <c r="J5" s="199"/>
      <c r="K5" s="19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21" customHeight="1">
      <c r="A6" s="3"/>
      <c r="B6" s="199"/>
      <c r="C6" s="199"/>
      <c r="D6" s="162"/>
      <c r="E6" s="162"/>
      <c r="F6" s="209"/>
      <c r="G6" s="209"/>
      <c r="H6" s="162"/>
      <c r="I6" s="162"/>
      <c r="J6" s="199"/>
      <c r="K6" s="19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11" s="15" customFormat="1" ht="29.25" customHeight="1">
      <c r="A7" s="36" t="s">
        <v>88</v>
      </c>
      <c r="B7" s="37">
        <v>638584</v>
      </c>
      <c r="C7" s="37">
        <v>16044603</v>
      </c>
      <c r="D7" s="37">
        <v>0</v>
      </c>
      <c r="E7" s="37">
        <v>0</v>
      </c>
      <c r="F7" s="37">
        <v>26824</v>
      </c>
      <c r="G7" s="37">
        <v>0</v>
      </c>
      <c r="H7" s="37">
        <v>7613585</v>
      </c>
      <c r="I7" s="37">
        <v>7640409</v>
      </c>
      <c r="J7" s="37">
        <v>412377514</v>
      </c>
      <c r="K7" s="37">
        <v>471549744</v>
      </c>
    </row>
    <row r="8" spans="1:11" s="15" customFormat="1" ht="29.25" customHeight="1">
      <c r="A8" s="38" t="s">
        <v>107</v>
      </c>
      <c r="B8" s="39">
        <v>0</v>
      </c>
      <c r="C8" s="39">
        <v>1125173</v>
      </c>
      <c r="D8" s="39">
        <v>0</v>
      </c>
      <c r="E8" s="39">
        <v>0</v>
      </c>
      <c r="F8" s="39">
        <v>0</v>
      </c>
      <c r="G8" s="39">
        <v>0</v>
      </c>
      <c r="H8" s="39">
        <v>16500279</v>
      </c>
      <c r="I8" s="39">
        <v>16500279</v>
      </c>
      <c r="J8" s="39">
        <v>57109175</v>
      </c>
      <c r="K8" s="39">
        <v>166216028</v>
      </c>
    </row>
    <row r="9" spans="1:11" s="15" customFormat="1" ht="29.25" customHeight="1">
      <c r="A9" s="40" t="s">
        <v>0</v>
      </c>
      <c r="B9" s="39">
        <v>545638</v>
      </c>
      <c r="C9" s="39">
        <v>25329542</v>
      </c>
      <c r="D9" s="39">
        <v>0</v>
      </c>
      <c r="E9" s="39">
        <v>0</v>
      </c>
      <c r="F9" s="39">
        <v>17809</v>
      </c>
      <c r="G9" s="39">
        <v>0</v>
      </c>
      <c r="H9" s="39">
        <v>2480404</v>
      </c>
      <c r="I9" s="39">
        <v>2498213</v>
      </c>
      <c r="J9" s="39">
        <v>161078924</v>
      </c>
      <c r="K9" s="39">
        <v>360228951</v>
      </c>
    </row>
    <row r="10" spans="1:11" s="15" customFormat="1" ht="29.25" customHeight="1">
      <c r="A10" s="40" t="s">
        <v>1</v>
      </c>
      <c r="B10" s="39">
        <v>608769</v>
      </c>
      <c r="C10" s="39">
        <v>4218178</v>
      </c>
      <c r="D10" s="39">
        <v>0</v>
      </c>
      <c r="E10" s="39">
        <v>0</v>
      </c>
      <c r="F10" s="39">
        <v>30630</v>
      </c>
      <c r="G10" s="39">
        <v>0</v>
      </c>
      <c r="H10" s="39">
        <v>13854503</v>
      </c>
      <c r="I10" s="39">
        <v>13885133</v>
      </c>
      <c r="J10" s="39">
        <v>86647632</v>
      </c>
      <c r="K10" s="39">
        <v>586320649</v>
      </c>
    </row>
    <row r="11" spans="1:11" s="15" customFormat="1" ht="29.25" customHeight="1">
      <c r="A11" s="46" t="s">
        <v>108</v>
      </c>
      <c r="B11" s="47">
        <v>371792</v>
      </c>
      <c r="C11" s="47">
        <v>561645</v>
      </c>
      <c r="D11" s="47">
        <v>1368481</v>
      </c>
      <c r="E11" s="47">
        <v>0</v>
      </c>
      <c r="F11" s="47">
        <v>3605</v>
      </c>
      <c r="G11" s="47">
        <v>0</v>
      </c>
      <c r="H11" s="47">
        <v>2591508</v>
      </c>
      <c r="I11" s="47">
        <v>3963594</v>
      </c>
      <c r="J11" s="47">
        <v>35848188</v>
      </c>
      <c r="K11" s="47">
        <v>101081194</v>
      </c>
    </row>
    <row r="12" spans="1:11" s="15" customFormat="1" ht="29.25" customHeight="1">
      <c r="A12" s="48" t="s">
        <v>109</v>
      </c>
      <c r="B12" s="37">
        <v>0</v>
      </c>
      <c r="C12" s="37">
        <v>908664</v>
      </c>
      <c r="D12" s="37">
        <v>12</v>
      </c>
      <c r="E12" s="37">
        <v>0</v>
      </c>
      <c r="F12" s="37">
        <v>26374</v>
      </c>
      <c r="G12" s="37">
        <v>0</v>
      </c>
      <c r="H12" s="37">
        <v>2780765</v>
      </c>
      <c r="I12" s="37">
        <v>2807151</v>
      </c>
      <c r="J12" s="37">
        <v>52632895</v>
      </c>
      <c r="K12" s="37">
        <v>97243993</v>
      </c>
    </row>
    <row r="13" spans="1:11" s="15" customFormat="1" ht="29.25" customHeight="1">
      <c r="A13" s="40" t="s">
        <v>2</v>
      </c>
      <c r="B13" s="39">
        <v>0</v>
      </c>
      <c r="C13" s="39">
        <v>324758</v>
      </c>
      <c r="D13" s="39">
        <v>0</v>
      </c>
      <c r="E13" s="39">
        <v>131947</v>
      </c>
      <c r="F13" s="39">
        <v>12314</v>
      </c>
      <c r="G13" s="39">
        <v>0</v>
      </c>
      <c r="H13" s="39">
        <v>1323810</v>
      </c>
      <c r="I13" s="39">
        <v>1468071</v>
      </c>
      <c r="J13" s="39">
        <v>130177410</v>
      </c>
      <c r="K13" s="39">
        <v>323322484</v>
      </c>
    </row>
    <row r="14" spans="1:11" s="15" customFormat="1" ht="29.25" customHeight="1">
      <c r="A14" s="40" t="s">
        <v>3</v>
      </c>
      <c r="B14" s="39">
        <v>0</v>
      </c>
      <c r="C14" s="39">
        <v>968129</v>
      </c>
      <c r="D14" s="39">
        <v>0</v>
      </c>
      <c r="E14" s="39">
        <v>0</v>
      </c>
      <c r="F14" s="39">
        <v>14869</v>
      </c>
      <c r="G14" s="39">
        <v>0</v>
      </c>
      <c r="H14" s="39">
        <v>10870688</v>
      </c>
      <c r="I14" s="39">
        <v>10885557</v>
      </c>
      <c r="J14" s="39">
        <v>42673438</v>
      </c>
      <c r="K14" s="39">
        <v>80010209</v>
      </c>
    </row>
    <row r="15" spans="1:11" s="15" customFormat="1" ht="29.25" customHeight="1">
      <c r="A15" s="38" t="s">
        <v>110</v>
      </c>
      <c r="B15" s="39">
        <v>657106</v>
      </c>
      <c r="C15" s="39">
        <v>1017614</v>
      </c>
      <c r="D15" s="39">
        <v>0</v>
      </c>
      <c r="E15" s="39">
        <v>0</v>
      </c>
      <c r="F15" s="39">
        <v>0</v>
      </c>
      <c r="G15" s="39">
        <v>0</v>
      </c>
      <c r="H15" s="39">
        <v>2380276</v>
      </c>
      <c r="I15" s="39">
        <v>2380276</v>
      </c>
      <c r="J15" s="39">
        <v>50523457</v>
      </c>
      <c r="K15" s="39">
        <v>79533759</v>
      </c>
    </row>
    <row r="16" spans="1:11" s="15" customFormat="1" ht="29.25" customHeight="1">
      <c r="A16" s="46" t="s">
        <v>111</v>
      </c>
      <c r="B16" s="47">
        <v>2146791</v>
      </c>
      <c r="C16" s="47">
        <v>104408</v>
      </c>
      <c r="D16" s="47">
        <v>0</v>
      </c>
      <c r="E16" s="47">
        <v>0</v>
      </c>
      <c r="F16" s="47">
        <v>5512</v>
      </c>
      <c r="G16" s="47">
        <v>0</v>
      </c>
      <c r="H16" s="47">
        <v>1145078</v>
      </c>
      <c r="I16" s="47">
        <v>1150590</v>
      </c>
      <c r="J16" s="47">
        <v>28274001</v>
      </c>
      <c r="K16" s="47">
        <v>146137659</v>
      </c>
    </row>
    <row r="17" spans="1:11" s="15" customFormat="1" ht="29.25" customHeight="1">
      <c r="A17" s="38" t="s">
        <v>112</v>
      </c>
      <c r="B17" s="39">
        <v>0</v>
      </c>
      <c r="C17" s="39">
        <v>540056</v>
      </c>
      <c r="D17" s="39">
        <v>0</v>
      </c>
      <c r="E17" s="39">
        <v>0</v>
      </c>
      <c r="F17" s="39">
        <v>9834</v>
      </c>
      <c r="G17" s="39">
        <v>0</v>
      </c>
      <c r="H17" s="39">
        <v>2649539</v>
      </c>
      <c r="I17" s="39">
        <v>2659373</v>
      </c>
      <c r="J17" s="39">
        <v>95440846</v>
      </c>
      <c r="K17" s="39">
        <v>175943569</v>
      </c>
    </row>
    <row r="18" spans="1:11" s="15" customFormat="1" ht="29.25" customHeight="1">
      <c r="A18" s="38" t="s">
        <v>113</v>
      </c>
      <c r="B18" s="39">
        <v>448</v>
      </c>
      <c r="C18" s="39">
        <v>121441</v>
      </c>
      <c r="D18" s="39">
        <v>0</v>
      </c>
      <c r="E18" s="39">
        <v>0</v>
      </c>
      <c r="F18" s="39">
        <v>2977</v>
      </c>
      <c r="G18" s="39">
        <v>0</v>
      </c>
      <c r="H18" s="39">
        <v>284532</v>
      </c>
      <c r="I18" s="39">
        <v>287509</v>
      </c>
      <c r="J18" s="39">
        <v>84072563</v>
      </c>
      <c r="K18" s="39">
        <v>89821663</v>
      </c>
    </row>
    <row r="19" spans="1:11" s="15" customFormat="1" ht="29.25" customHeight="1" thickBot="1">
      <c r="A19" s="38" t="s">
        <v>116</v>
      </c>
      <c r="B19" s="39">
        <v>0</v>
      </c>
      <c r="C19" s="39">
        <v>61948</v>
      </c>
      <c r="D19" s="39">
        <v>0</v>
      </c>
      <c r="E19" s="39">
        <v>0</v>
      </c>
      <c r="F19" s="39">
        <v>0</v>
      </c>
      <c r="G19" s="39">
        <v>0</v>
      </c>
      <c r="H19" s="39">
        <v>495900</v>
      </c>
      <c r="I19" s="39">
        <v>495900</v>
      </c>
      <c r="J19" s="39">
        <v>13516167</v>
      </c>
      <c r="K19" s="39">
        <v>17076354</v>
      </c>
    </row>
    <row r="20" spans="1:11" s="15" customFormat="1" ht="29.25" customHeight="1" thickBot="1" thickTop="1">
      <c r="A20" s="44" t="s">
        <v>118</v>
      </c>
      <c r="B20" s="60">
        <f>SUM(B7:B19)</f>
        <v>4969128</v>
      </c>
      <c r="C20" s="60">
        <f aca="true" t="shared" si="0" ref="C20:K20">SUM(C7:C19)</f>
        <v>51326159</v>
      </c>
      <c r="D20" s="60">
        <f t="shared" si="0"/>
        <v>1368493</v>
      </c>
      <c r="E20" s="60">
        <f t="shared" si="0"/>
        <v>131947</v>
      </c>
      <c r="F20" s="60">
        <f t="shared" si="0"/>
        <v>150748</v>
      </c>
      <c r="G20" s="60">
        <f t="shared" si="0"/>
        <v>0</v>
      </c>
      <c r="H20" s="60">
        <f t="shared" si="0"/>
        <v>64970867</v>
      </c>
      <c r="I20" s="60">
        <f t="shared" si="0"/>
        <v>66622055</v>
      </c>
      <c r="J20" s="60">
        <f t="shared" si="0"/>
        <v>1250372210</v>
      </c>
      <c r="K20" s="60">
        <f t="shared" si="0"/>
        <v>2694486256</v>
      </c>
    </row>
    <row r="21" spans="1:11" s="15" customFormat="1" ht="29.25" customHeight="1" thickTop="1">
      <c r="A21" s="49" t="s">
        <v>89</v>
      </c>
      <c r="B21" s="50">
        <v>203772</v>
      </c>
      <c r="C21" s="50">
        <v>0</v>
      </c>
      <c r="D21" s="50">
        <v>0</v>
      </c>
      <c r="E21" s="50">
        <v>0</v>
      </c>
      <c r="F21" s="50">
        <v>363</v>
      </c>
      <c r="G21" s="50">
        <v>0</v>
      </c>
      <c r="H21" s="50">
        <v>154252</v>
      </c>
      <c r="I21" s="50">
        <v>154615</v>
      </c>
      <c r="J21" s="191">
        <v>18358035</v>
      </c>
      <c r="K21" s="50">
        <v>18884837</v>
      </c>
    </row>
    <row r="22" spans="1:11" s="15" customFormat="1" ht="29.25" customHeight="1">
      <c r="A22" s="40" t="s">
        <v>4</v>
      </c>
      <c r="B22" s="39">
        <v>0</v>
      </c>
      <c r="C22" s="39">
        <v>35211</v>
      </c>
      <c r="D22" s="39">
        <v>0</v>
      </c>
      <c r="E22" s="39">
        <v>0</v>
      </c>
      <c r="F22" s="39">
        <v>1173</v>
      </c>
      <c r="G22" s="39">
        <v>0</v>
      </c>
      <c r="H22" s="39">
        <v>101873</v>
      </c>
      <c r="I22" s="39">
        <v>103046</v>
      </c>
      <c r="J22" s="39">
        <v>8881502</v>
      </c>
      <c r="K22" s="39">
        <v>10611670</v>
      </c>
    </row>
    <row r="23" spans="1:11" s="15" customFormat="1" ht="29.25" customHeight="1">
      <c r="A23" s="40" t="s">
        <v>5</v>
      </c>
      <c r="B23" s="39">
        <v>1526</v>
      </c>
      <c r="C23" s="39">
        <v>193235</v>
      </c>
      <c r="D23" s="39">
        <v>0</v>
      </c>
      <c r="E23" s="39">
        <v>0</v>
      </c>
      <c r="F23" s="39">
        <v>0</v>
      </c>
      <c r="G23" s="39">
        <v>0</v>
      </c>
      <c r="H23" s="39">
        <v>265182</v>
      </c>
      <c r="I23" s="39">
        <v>265182</v>
      </c>
      <c r="J23" s="39">
        <v>8935376</v>
      </c>
      <c r="K23" s="39">
        <v>26882134</v>
      </c>
    </row>
    <row r="24" spans="1:11" s="15" customFormat="1" ht="29.25" customHeight="1">
      <c r="A24" s="40" t="s">
        <v>6</v>
      </c>
      <c r="B24" s="39">
        <v>0</v>
      </c>
      <c r="C24" s="39">
        <v>29843</v>
      </c>
      <c r="D24" s="39">
        <v>0</v>
      </c>
      <c r="E24" s="39">
        <v>0</v>
      </c>
      <c r="F24" s="39">
        <v>0</v>
      </c>
      <c r="G24" s="39">
        <v>0</v>
      </c>
      <c r="H24" s="39">
        <v>206452</v>
      </c>
      <c r="I24" s="39">
        <v>206452</v>
      </c>
      <c r="J24" s="39">
        <v>35217764</v>
      </c>
      <c r="K24" s="39">
        <v>39096336</v>
      </c>
    </row>
    <row r="25" spans="1:11" s="15" customFormat="1" ht="29.25" customHeight="1">
      <c r="A25" s="52" t="s">
        <v>7</v>
      </c>
      <c r="B25" s="47">
        <v>0</v>
      </c>
      <c r="C25" s="47">
        <v>29747</v>
      </c>
      <c r="D25" s="47">
        <v>0</v>
      </c>
      <c r="E25" s="47">
        <v>0</v>
      </c>
      <c r="F25" s="47">
        <v>0</v>
      </c>
      <c r="G25" s="47">
        <v>0</v>
      </c>
      <c r="H25" s="47">
        <v>427244</v>
      </c>
      <c r="I25" s="47">
        <v>427244</v>
      </c>
      <c r="J25" s="47">
        <v>6059027</v>
      </c>
      <c r="K25" s="47">
        <v>6941974</v>
      </c>
    </row>
    <row r="26" spans="1:11" s="15" customFormat="1" ht="29.25" customHeight="1">
      <c r="A26" s="41" t="s">
        <v>8</v>
      </c>
      <c r="B26" s="39">
        <v>0</v>
      </c>
      <c r="C26" s="39">
        <v>121316</v>
      </c>
      <c r="D26" s="39">
        <v>0</v>
      </c>
      <c r="E26" s="39">
        <v>0</v>
      </c>
      <c r="F26" s="39">
        <v>0</v>
      </c>
      <c r="G26" s="39">
        <v>0</v>
      </c>
      <c r="H26" s="39">
        <v>3612892</v>
      </c>
      <c r="I26" s="39">
        <v>3612892</v>
      </c>
      <c r="J26" s="39">
        <v>153766147</v>
      </c>
      <c r="K26" s="39">
        <v>163585353</v>
      </c>
    </row>
    <row r="27" spans="1:11" s="15" customFormat="1" ht="29.25" customHeight="1">
      <c r="A27" s="40" t="s">
        <v>9</v>
      </c>
      <c r="B27" s="39">
        <v>0</v>
      </c>
      <c r="C27" s="39">
        <v>1317137</v>
      </c>
      <c r="D27" s="39">
        <v>0</v>
      </c>
      <c r="E27" s="39">
        <v>0</v>
      </c>
      <c r="F27" s="39">
        <v>0</v>
      </c>
      <c r="G27" s="39">
        <v>0</v>
      </c>
      <c r="H27" s="39">
        <v>366354</v>
      </c>
      <c r="I27" s="39">
        <v>366354</v>
      </c>
      <c r="J27" s="39">
        <v>220851474</v>
      </c>
      <c r="K27" s="39">
        <v>226342447</v>
      </c>
    </row>
    <row r="28" spans="1:11" s="15" customFormat="1" ht="29.25" customHeight="1">
      <c r="A28" s="41" t="s">
        <v>10</v>
      </c>
      <c r="B28" s="39">
        <v>0</v>
      </c>
      <c r="C28" s="39">
        <v>712858</v>
      </c>
      <c r="D28" s="39">
        <v>0</v>
      </c>
      <c r="E28" s="39">
        <v>0</v>
      </c>
      <c r="F28" s="39">
        <v>0</v>
      </c>
      <c r="G28" s="39">
        <v>0</v>
      </c>
      <c r="H28" s="39">
        <v>4078</v>
      </c>
      <c r="I28" s="39">
        <v>4078</v>
      </c>
      <c r="J28" s="39">
        <v>367773889</v>
      </c>
      <c r="K28" s="39">
        <v>385910734</v>
      </c>
    </row>
    <row r="29" spans="1:11" s="15" customFormat="1" ht="29.25" customHeight="1">
      <c r="A29" s="41" t="s">
        <v>11</v>
      </c>
      <c r="B29" s="39">
        <v>0</v>
      </c>
      <c r="C29" s="39">
        <v>1006565</v>
      </c>
      <c r="D29" s="39">
        <v>0</v>
      </c>
      <c r="E29" s="39">
        <v>0</v>
      </c>
      <c r="F29" s="39">
        <v>49</v>
      </c>
      <c r="G29" s="39">
        <v>0</v>
      </c>
      <c r="H29" s="39">
        <v>756503</v>
      </c>
      <c r="I29" s="39">
        <v>756552</v>
      </c>
      <c r="J29" s="39">
        <v>162224225</v>
      </c>
      <c r="K29" s="39">
        <v>694478572</v>
      </c>
    </row>
    <row r="30" spans="1:11" s="15" customFormat="1" ht="29.25" customHeight="1">
      <c r="A30" s="52" t="s">
        <v>117</v>
      </c>
      <c r="B30" s="47">
        <v>0</v>
      </c>
      <c r="C30" s="47">
        <v>2506029</v>
      </c>
      <c r="D30" s="47">
        <v>984520</v>
      </c>
      <c r="E30" s="47">
        <v>0</v>
      </c>
      <c r="F30" s="47">
        <v>16068</v>
      </c>
      <c r="G30" s="47">
        <v>0</v>
      </c>
      <c r="H30" s="47">
        <v>2028545</v>
      </c>
      <c r="I30" s="47">
        <v>3029133</v>
      </c>
      <c r="J30" s="47">
        <v>656674525</v>
      </c>
      <c r="K30" s="47">
        <v>693794311</v>
      </c>
    </row>
    <row r="31" spans="1:11" s="15" customFormat="1" ht="29.25" customHeight="1">
      <c r="A31" s="41" t="s">
        <v>12</v>
      </c>
      <c r="B31" s="39">
        <v>169853</v>
      </c>
      <c r="C31" s="39">
        <v>3255006</v>
      </c>
      <c r="D31" s="39">
        <v>0</v>
      </c>
      <c r="E31" s="39">
        <v>0</v>
      </c>
      <c r="F31" s="39">
        <v>0</v>
      </c>
      <c r="G31" s="39">
        <v>0</v>
      </c>
      <c r="H31" s="39">
        <v>1656117</v>
      </c>
      <c r="I31" s="39">
        <v>1656117</v>
      </c>
      <c r="J31" s="39">
        <v>179223783</v>
      </c>
      <c r="K31" s="39">
        <v>193352018</v>
      </c>
    </row>
    <row r="32" spans="1:11" s="15" customFormat="1" ht="29.25" customHeight="1">
      <c r="A32" s="41" t="s">
        <v>13</v>
      </c>
      <c r="B32" s="39">
        <v>0</v>
      </c>
      <c r="C32" s="39">
        <v>388692</v>
      </c>
      <c r="D32" s="39">
        <v>0</v>
      </c>
      <c r="E32" s="39">
        <v>0</v>
      </c>
      <c r="F32" s="39">
        <v>1594</v>
      </c>
      <c r="G32" s="39">
        <v>0</v>
      </c>
      <c r="H32" s="39">
        <v>418291</v>
      </c>
      <c r="I32" s="39">
        <v>419885</v>
      </c>
      <c r="J32" s="39">
        <v>108556784</v>
      </c>
      <c r="K32" s="39">
        <v>166270686</v>
      </c>
    </row>
    <row r="33" spans="1:11" s="15" customFormat="1" ht="29.25" customHeight="1">
      <c r="A33" s="41" t="s">
        <v>14</v>
      </c>
      <c r="B33" s="39">
        <v>0</v>
      </c>
      <c r="C33" s="39">
        <v>4997131</v>
      </c>
      <c r="D33" s="39">
        <v>0</v>
      </c>
      <c r="E33" s="39">
        <v>0</v>
      </c>
      <c r="F33" s="39">
        <v>7485</v>
      </c>
      <c r="G33" s="39">
        <v>0</v>
      </c>
      <c r="H33" s="39">
        <v>1257447</v>
      </c>
      <c r="I33" s="39">
        <v>1264932</v>
      </c>
      <c r="J33" s="39">
        <v>17647013</v>
      </c>
      <c r="K33" s="39">
        <v>29969484</v>
      </c>
    </row>
    <row r="34" spans="1:11" s="15" customFormat="1" ht="29.25" customHeight="1">
      <c r="A34" s="41" t="s">
        <v>15</v>
      </c>
      <c r="B34" s="39">
        <v>3224311</v>
      </c>
      <c r="C34" s="39">
        <v>2791104</v>
      </c>
      <c r="D34" s="39">
        <v>0</v>
      </c>
      <c r="E34" s="39">
        <v>0</v>
      </c>
      <c r="F34" s="39">
        <v>18308</v>
      </c>
      <c r="G34" s="39">
        <v>0</v>
      </c>
      <c r="H34" s="39">
        <v>388000</v>
      </c>
      <c r="I34" s="39">
        <v>406308</v>
      </c>
      <c r="J34" s="39">
        <v>146886264</v>
      </c>
      <c r="K34" s="39">
        <v>302620499</v>
      </c>
    </row>
    <row r="35" spans="1:11" s="15" customFormat="1" ht="29.25" customHeight="1">
      <c r="A35" s="52" t="s">
        <v>16</v>
      </c>
      <c r="B35" s="47">
        <v>0</v>
      </c>
      <c r="C35" s="47">
        <v>91775</v>
      </c>
      <c r="D35" s="47">
        <v>0</v>
      </c>
      <c r="E35" s="47">
        <v>6912</v>
      </c>
      <c r="F35" s="47">
        <v>10552</v>
      </c>
      <c r="G35" s="47">
        <v>0</v>
      </c>
      <c r="H35" s="47">
        <v>912360</v>
      </c>
      <c r="I35" s="47">
        <v>929824</v>
      </c>
      <c r="J35" s="47">
        <v>21689534</v>
      </c>
      <c r="K35" s="47">
        <v>30203665</v>
      </c>
    </row>
    <row r="36" spans="1:11" s="15" customFormat="1" ht="29.25" customHeight="1">
      <c r="A36" s="41" t="s">
        <v>17</v>
      </c>
      <c r="B36" s="39">
        <v>0</v>
      </c>
      <c r="C36" s="39">
        <v>3373</v>
      </c>
      <c r="D36" s="39">
        <v>0</v>
      </c>
      <c r="E36" s="39">
        <v>29506</v>
      </c>
      <c r="F36" s="39">
        <v>0</v>
      </c>
      <c r="G36" s="39">
        <v>0</v>
      </c>
      <c r="H36" s="39">
        <v>142387</v>
      </c>
      <c r="I36" s="39">
        <v>171893</v>
      </c>
      <c r="J36" s="39">
        <v>3637809</v>
      </c>
      <c r="K36" s="39">
        <v>4100298</v>
      </c>
    </row>
    <row r="37" spans="1:11" s="15" customFormat="1" ht="29.25" customHeight="1">
      <c r="A37" s="41" t="s">
        <v>18</v>
      </c>
      <c r="B37" s="39">
        <v>0</v>
      </c>
      <c r="C37" s="39">
        <v>243133</v>
      </c>
      <c r="D37" s="39">
        <v>0</v>
      </c>
      <c r="E37" s="39">
        <v>0</v>
      </c>
      <c r="F37" s="39">
        <v>3026</v>
      </c>
      <c r="G37" s="39">
        <v>0</v>
      </c>
      <c r="H37" s="39">
        <v>476450</v>
      </c>
      <c r="I37" s="39">
        <v>479476</v>
      </c>
      <c r="J37" s="39">
        <v>102923242</v>
      </c>
      <c r="K37" s="39">
        <v>109023486</v>
      </c>
    </row>
    <row r="38" spans="1:11" s="15" customFormat="1" ht="29.25" customHeight="1">
      <c r="A38" s="41" t="s">
        <v>19</v>
      </c>
      <c r="B38" s="39">
        <v>0</v>
      </c>
      <c r="C38" s="39">
        <v>53697</v>
      </c>
      <c r="D38" s="39">
        <v>0</v>
      </c>
      <c r="E38" s="39">
        <v>0</v>
      </c>
      <c r="F38" s="39">
        <v>3589</v>
      </c>
      <c r="G38" s="39">
        <v>0</v>
      </c>
      <c r="H38" s="39">
        <v>370885</v>
      </c>
      <c r="I38" s="39">
        <v>374474</v>
      </c>
      <c r="J38" s="39">
        <v>7177980</v>
      </c>
      <c r="K38" s="39">
        <v>52320018</v>
      </c>
    </row>
    <row r="39" spans="1:11" s="15" customFormat="1" ht="29.25" customHeight="1">
      <c r="A39" s="40" t="s">
        <v>20</v>
      </c>
      <c r="B39" s="39">
        <v>0</v>
      </c>
      <c r="C39" s="39">
        <v>552786</v>
      </c>
      <c r="D39" s="39">
        <v>0</v>
      </c>
      <c r="E39" s="39">
        <v>0</v>
      </c>
      <c r="F39" s="39">
        <v>14924</v>
      </c>
      <c r="G39" s="39">
        <v>0</v>
      </c>
      <c r="H39" s="39">
        <v>395329</v>
      </c>
      <c r="I39" s="39">
        <v>410253</v>
      </c>
      <c r="J39" s="39">
        <v>10188690</v>
      </c>
      <c r="K39" s="39">
        <v>251965188</v>
      </c>
    </row>
    <row r="40" spans="1:11" s="15" customFormat="1" ht="29.25" customHeight="1">
      <c r="A40" s="51" t="s">
        <v>21</v>
      </c>
      <c r="B40" s="47">
        <v>0</v>
      </c>
      <c r="C40" s="47">
        <v>1151160</v>
      </c>
      <c r="D40" s="47">
        <v>0</v>
      </c>
      <c r="E40" s="47">
        <v>63674</v>
      </c>
      <c r="F40" s="47">
        <v>0</v>
      </c>
      <c r="G40" s="47">
        <v>0</v>
      </c>
      <c r="H40" s="47">
        <v>560094</v>
      </c>
      <c r="I40" s="47">
        <v>623768</v>
      </c>
      <c r="J40" s="47">
        <v>29874956</v>
      </c>
      <c r="K40" s="47">
        <v>175583745</v>
      </c>
    </row>
    <row r="41" spans="1:11" s="15" customFormat="1" ht="29.25" customHeight="1">
      <c r="A41" s="38" t="s">
        <v>114</v>
      </c>
      <c r="B41" s="39">
        <v>0</v>
      </c>
      <c r="C41" s="39">
        <v>321033</v>
      </c>
      <c r="D41" s="39">
        <v>0</v>
      </c>
      <c r="E41" s="39">
        <v>0</v>
      </c>
      <c r="F41" s="39">
        <v>1491</v>
      </c>
      <c r="G41" s="39">
        <v>0</v>
      </c>
      <c r="H41" s="39">
        <v>923791</v>
      </c>
      <c r="I41" s="39">
        <v>925282</v>
      </c>
      <c r="J41" s="39">
        <v>142352880</v>
      </c>
      <c r="K41" s="39">
        <v>151327340</v>
      </c>
    </row>
    <row r="42" spans="1:11" s="15" customFormat="1" ht="29.25" customHeight="1">
      <c r="A42" s="40" t="s">
        <v>22</v>
      </c>
      <c r="B42" s="39">
        <v>11050177</v>
      </c>
      <c r="C42" s="39">
        <v>6905668</v>
      </c>
      <c r="D42" s="39">
        <v>0</v>
      </c>
      <c r="E42" s="39">
        <v>0</v>
      </c>
      <c r="F42" s="39">
        <v>12</v>
      </c>
      <c r="G42" s="39">
        <v>0</v>
      </c>
      <c r="H42" s="39">
        <v>251649</v>
      </c>
      <c r="I42" s="39">
        <v>251661</v>
      </c>
      <c r="J42" s="39">
        <v>31148690</v>
      </c>
      <c r="K42" s="39">
        <v>97469928</v>
      </c>
    </row>
    <row r="43" spans="1:11" s="15" customFormat="1" ht="29.25" customHeight="1">
      <c r="A43" s="40" t="s">
        <v>23</v>
      </c>
      <c r="B43" s="39">
        <v>0</v>
      </c>
      <c r="C43" s="39">
        <v>166285</v>
      </c>
      <c r="D43" s="39">
        <v>0</v>
      </c>
      <c r="E43" s="39">
        <v>0</v>
      </c>
      <c r="F43" s="39">
        <v>1279</v>
      </c>
      <c r="G43" s="39">
        <v>0</v>
      </c>
      <c r="H43" s="39">
        <v>198531</v>
      </c>
      <c r="I43" s="39">
        <v>199810</v>
      </c>
      <c r="J43" s="39">
        <v>3970077</v>
      </c>
      <c r="K43" s="39">
        <v>6182904</v>
      </c>
    </row>
    <row r="44" spans="1:11" s="15" customFormat="1" ht="29.25" customHeight="1">
      <c r="A44" s="41" t="s">
        <v>24</v>
      </c>
      <c r="B44" s="39">
        <v>0</v>
      </c>
      <c r="C44" s="39">
        <v>88</v>
      </c>
      <c r="D44" s="39">
        <v>0</v>
      </c>
      <c r="E44" s="39">
        <v>0</v>
      </c>
      <c r="F44" s="39">
        <v>0</v>
      </c>
      <c r="G44" s="39">
        <v>0</v>
      </c>
      <c r="H44" s="39">
        <v>23363</v>
      </c>
      <c r="I44" s="39">
        <v>23363</v>
      </c>
      <c r="J44" s="39">
        <v>3582648</v>
      </c>
      <c r="K44" s="39">
        <v>3654088</v>
      </c>
    </row>
    <row r="45" spans="1:11" s="15" customFormat="1" ht="29.25" customHeight="1">
      <c r="A45" s="52" t="s">
        <v>25</v>
      </c>
      <c r="B45" s="47">
        <v>0</v>
      </c>
      <c r="C45" s="47">
        <v>107184</v>
      </c>
      <c r="D45" s="47">
        <v>0</v>
      </c>
      <c r="E45" s="47">
        <v>0</v>
      </c>
      <c r="F45" s="47">
        <v>6356</v>
      </c>
      <c r="G45" s="47">
        <v>0</v>
      </c>
      <c r="H45" s="47">
        <v>390100</v>
      </c>
      <c r="I45" s="47">
        <v>396456</v>
      </c>
      <c r="J45" s="47">
        <v>9085661</v>
      </c>
      <c r="K45" s="47">
        <v>11065150</v>
      </c>
    </row>
    <row r="46" spans="1:11" s="15" customFormat="1" ht="29.25" customHeight="1">
      <c r="A46" s="41" t="s">
        <v>26</v>
      </c>
      <c r="B46" s="39">
        <v>0</v>
      </c>
      <c r="C46" s="39">
        <v>31718</v>
      </c>
      <c r="D46" s="39">
        <v>0</v>
      </c>
      <c r="E46" s="39">
        <v>0</v>
      </c>
      <c r="F46" s="39">
        <v>1644</v>
      </c>
      <c r="G46" s="39">
        <v>0</v>
      </c>
      <c r="H46" s="39">
        <v>524932</v>
      </c>
      <c r="I46" s="39">
        <v>526576</v>
      </c>
      <c r="J46" s="39">
        <v>12324685</v>
      </c>
      <c r="K46" s="39">
        <v>71792183</v>
      </c>
    </row>
    <row r="47" spans="1:11" s="15" customFormat="1" ht="29.25" customHeight="1">
      <c r="A47" s="41" t="s">
        <v>27</v>
      </c>
      <c r="B47" s="39">
        <v>0</v>
      </c>
      <c r="C47" s="39">
        <v>30883</v>
      </c>
      <c r="D47" s="39">
        <v>0</v>
      </c>
      <c r="E47" s="39">
        <v>0</v>
      </c>
      <c r="F47" s="39">
        <v>770</v>
      </c>
      <c r="G47" s="39">
        <v>0</v>
      </c>
      <c r="H47" s="39">
        <v>153261</v>
      </c>
      <c r="I47" s="39">
        <v>154031</v>
      </c>
      <c r="J47" s="39">
        <v>11383333</v>
      </c>
      <c r="K47" s="39">
        <v>51981787</v>
      </c>
    </row>
    <row r="48" spans="1:11" s="15" customFormat="1" ht="29.25" customHeight="1">
      <c r="A48" s="41" t="s">
        <v>28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372112</v>
      </c>
      <c r="I48" s="39">
        <v>372112</v>
      </c>
      <c r="J48" s="39">
        <v>20106041</v>
      </c>
      <c r="K48" s="39">
        <v>120036069</v>
      </c>
    </row>
    <row r="49" spans="1:11" s="15" customFormat="1" ht="29.25" customHeight="1">
      <c r="A49" s="41" t="s">
        <v>29</v>
      </c>
      <c r="B49" s="39">
        <v>278846</v>
      </c>
      <c r="C49" s="39">
        <v>44247</v>
      </c>
      <c r="D49" s="39">
        <v>0</v>
      </c>
      <c r="E49" s="39">
        <v>0</v>
      </c>
      <c r="F49" s="39">
        <v>0</v>
      </c>
      <c r="G49" s="39">
        <v>0</v>
      </c>
      <c r="H49" s="39">
        <v>298376</v>
      </c>
      <c r="I49" s="39">
        <v>298376</v>
      </c>
      <c r="J49" s="39">
        <v>6280043</v>
      </c>
      <c r="K49" s="39">
        <v>47231056</v>
      </c>
    </row>
    <row r="50" spans="1:11" s="15" customFormat="1" ht="29.25" customHeight="1">
      <c r="A50" s="52" t="s">
        <v>30</v>
      </c>
      <c r="B50" s="47">
        <v>0</v>
      </c>
      <c r="C50" s="47">
        <v>90161</v>
      </c>
      <c r="D50" s="47">
        <v>0</v>
      </c>
      <c r="E50" s="47">
        <v>0</v>
      </c>
      <c r="F50" s="47">
        <v>2750</v>
      </c>
      <c r="G50" s="47">
        <v>0</v>
      </c>
      <c r="H50" s="47">
        <v>432452</v>
      </c>
      <c r="I50" s="47">
        <v>435202</v>
      </c>
      <c r="J50" s="47">
        <v>12500396</v>
      </c>
      <c r="K50" s="47">
        <v>16152214</v>
      </c>
    </row>
    <row r="51" spans="1:11" s="15" customFormat="1" ht="29.25" customHeight="1">
      <c r="A51" s="41" t="s">
        <v>31</v>
      </c>
      <c r="B51" s="39">
        <v>0</v>
      </c>
      <c r="C51" s="39">
        <v>35809</v>
      </c>
      <c r="D51" s="39">
        <v>0</v>
      </c>
      <c r="E51" s="39">
        <v>0</v>
      </c>
      <c r="F51" s="39">
        <v>97</v>
      </c>
      <c r="G51" s="39">
        <v>0</v>
      </c>
      <c r="H51" s="39">
        <v>715004</v>
      </c>
      <c r="I51" s="39">
        <v>715101</v>
      </c>
      <c r="J51" s="39">
        <v>6154664</v>
      </c>
      <c r="K51" s="39">
        <v>17102930</v>
      </c>
    </row>
    <row r="52" spans="1:11" s="15" customFormat="1" ht="29.25" customHeight="1">
      <c r="A52" s="41" t="s">
        <v>32</v>
      </c>
      <c r="B52" s="39">
        <v>0</v>
      </c>
      <c r="C52" s="39">
        <v>94205</v>
      </c>
      <c r="D52" s="39">
        <v>0</v>
      </c>
      <c r="E52" s="39">
        <v>98440</v>
      </c>
      <c r="F52" s="39">
        <v>0</v>
      </c>
      <c r="G52" s="39">
        <v>0</v>
      </c>
      <c r="H52" s="39">
        <v>194890</v>
      </c>
      <c r="I52" s="39">
        <v>293330</v>
      </c>
      <c r="J52" s="39">
        <v>7089738</v>
      </c>
      <c r="K52" s="39">
        <v>22180993</v>
      </c>
    </row>
    <row r="53" spans="1:11" s="15" customFormat="1" ht="29.25" customHeight="1">
      <c r="A53" s="41" t="s">
        <v>33</v>
      </c>
      <c r="B53" s="39">
        <v>0</v>
      </c>
      <c r="C53" s="39">
        <v>6234</v>
      </c>
      <c r="D53" s="39">
        <v>0</v>
      </c>
      <c r="E53" s="39">
        <v>26707</v>
      </c>
      <c r="F53" s="39">
        <v>0</v>
      </c>
      <c r="G53" s="39">
        <v>0</v>
      </c>
      <c r="H53" s="39">
        <v>150339</v>
      </c>
      <c r="I53" s="39">
        <v>177046</v>
      </c>
      <c r="J53" s="39">
        <v>4827337</v>
      </c>
      <c r="K53" s="39">
        <v>5336280</v>
      </c>
    </row>
    <row r="54" spans="1:11" s="15" customFormat="1" ht="29.25" customHeight="1">
      <c r="A54" s="41" t="s">
        <v>34</v>
      </c>
      <c r="B54" s="39">
        <v>0</v>
      </c>
      <c r="C54" s="39">
        <v>111196</v>
      </c>
      <c r="D54" s="39">
        <v>0</v>
      </c>
      <c r="E54" s="39">
        <v>0</v>
      </c>
      <c r="F54" s="39">
        <v>0</v>
      </c>
      <c r="G54" s="39">
        <v>0</v>
      </c>
      <c r="H54" s="39">
        <v>350587</v>
      </c>
      <c r="I54" s="39">
        <v>350587</v>
      </c>
      <c r="J54" s="39">
        <v>8871524</v>
      </c>
      <c r="K54" s="39">
        <v>75342854</v>
      </c>
    </row>
    <row r="55" spans="1:11" s="15" customFormat="1" ht="29.25" customHeight="1">
      <c r="A55" s="52" t="s">
        <v>35</v>
      </c>
      <c r="B55" s="47">
        <v>0</v>
      </c>
      <c r="C55" s="47">
        <v>71474</v>
      </c>
      <c r="D55" s="47">
        <v>0</v>
      </c>
      <c r="E55" s="47">
        <v>0</v>
      </c>
      <c r="F55" s="47">
        <v>0</v>
      </c>
      <c r="G55" s="47">
        <v>0</v>
      </c>
      <c r="H55" s="47">
        <v>1034445</v>
      </c>
      <c r="I55" s="47">
        <v>1034445</v>
      </c>
      <c r="J55" s="47">
        <v>11075599</v>
      </c>
      <c r="K55" s="47">
        <v>16012619</v>
      </c>
    </row>
    <row r="56" spans="1:11" s="15" customFormat="1" ht="29.25" customHeight="1">
      <c r="A56" s="41" t="s">
        <v>36</v>
      </c>
      <c r="B56" s="39">
        <v>34</v>
      </c>
      <c r="C56" s="39">
        <v>18326</v>
      </c>
      <c r="D56" s="39">
        <v>0</v>
      </c>
      <c r="E56" s="39">
        <v>0</v>
      </c>
      <c r="F56" s="39">
        <v>10914</v>
      </c>
      <c r="G56" s="39">
        <v>0</v>
      </c>
      <c r="H56" s="39">
        <v>457018</v>
      </c>
      <c r="I56" s="39">
        <v>467932</v>
      </c>
      <c r="J56" s="39">
        <v>5567098</v>
      </c>
      <c r="K56" s="39">
        <v>23282643</v>
      </c>
    </row>
    <row r="57" spans="1:11" s="15" customFormat="1" ht="29.25" customHeight="1">
      <c r="A57" s="41" t="s">
        <v>37</v>
      </c>
      <c r="B57" s="39">
        <v>0</v>
      </c>
      <c r="C57" s="39">
        <v>158523</v>
      </c>
      <c r="D57" s="39">
        <v>0</v>
      </c>
      <c r="E57" s="39">
        <v>0</v>
      </c>
      <c r="F57" s="39">
        <v>0</v>
      </c>
      <c r="G57" s="39">
        <v>0</v>
      </c>
      <c r="H57" s="39">
        <v>928172</v>
      </c>
      <c r="I57" s="39">
        <v>928172</v>
      </c>
      <c r="J57" s="39">
        <v>35243317</v>
      </c>
      <c r="K57" s="39">
        <v>46879894</v>
      </c>
    </row>
    <row r="58" spans="1:11" s="15" customFormat="1" ht="29.25" customHeight="1">
      <c r="A58" s="41" t="s">
        <v>38</v>
      </c>
      <c r="B58" s="39">
        <v>0</v>
      </c>
      <c r="C58" s="39">
        <v>537489</v>
      </c>
      <c r="D58" s="39">
        <v>0</v>
      </c>
      <c r="E58" s="39">
        <v>319</v>
      </c>
      <c r="F58" s="39">
        <v>19254</v>
      </c>
      <c r="G58" s="39">
        <v>0</v>
      </c>
      <c r="H58" s="39">
        <v>1095317</v>
      </c>
      <c r="I58" s="39">
        <v>1114890</v>
      </c>
      <c r="J58" s="39">
        <v>4447156</v>
      </c>
      <c r="K58" s="39">
        <v>72510245</v>
      </c>
    </row>
    <row r="59" spans="1:11" s="15" customFormat="1" ht="29.25" customHeight="1">
      <c r="A59" s="40" t="s">
        <v>39</v>
      </c>
      <c r="B59" s="39">
        <v>191074</v>
      </c>
      <c r="C59" s="39">
        <v>348172</v>
      </c>
      <c r="D59" s="39">
        <v>0</v>
      </c>
      <c r="E59" s="39">
        <v>0</v>
      </c>
      <c r="F59" s="39">
        <v>13280</v>
      </c>
      <c r="G59" s="39">
        <v>0</v>
      </c>
      <c r="H59" s="39">
        <v>720215</v>
      </c>
      <c r="I59" s="39">
        <v>733495</v>
      </c>
      <c r="J59" s="39">
        <v>24360715</v>
      </c>
      <c r="K59" s="39">
        <v>35642588</v>
      </c>
    </row>
    <row r="60" spans="1:11" s="15" customFormat="1" ht="29.25" customHeight="1">
      <c r="A60" s="52" t="s">
        <v>40</v>
      </c>
      <c r="B60" s="47">
        <v>585605</v>
      </c>
      <c r="C60" s="47">
        <v>4609206</v>
      </c>
      <c r="D60" s="47">
        <v>0</v>
      </c>
      <c r="E60" s="47">
        <v>0</v>
      </c>
      <c r="F60" s="47">
        <v>0</v>
      </c>
      <c r="G60" s="47">
        <v>0</v>
      </c>
      <c r="H60" s="47">
        <v>396267</v>
      </c>
      <c r="I60" s="47">
        <v>396267</v>
      </c>
      <c r="J60" s="47">
        <v>45572724</v>
      </c>
      <c r="K60" s="47">
        <v>157310840</v>
      </c>
    </row>
    <row r="61" spans="1:11" s="15" customFormat="1" ht="29.25" customHeight="1">
      <c r="A61" s="41" t="s">
        <v>41</v>
      </c>
      <c r="B61" s="39">
        <v>21292</v>
      </c>
      <c r="C61" s="39">
        <v>955032</v>
      </c>
      <c r="D61" s="39">
        <v>0</v>
      </c>
      <c r="E61" s="39">
        <v>42764</v>
      </c>
      <c r="F61" s="39">
        <v>205954</v>
      </c>
      <c r="G61" s="39">
        <v>0</v>
      </c>
      <c r="H61" s="39">
        <v>7666322</v>
      </c>
      <c r="I61" s="39">
        <v>7915040</v>
      </c>
      <c r="J61" s="39">
        <v>27397613</v>
      </c>
      <c r="K61" s="39">
        <v>76873993</v>
      </c>
    </row>
    <row r="62" spans="1:11" s="15" customFormat="1" ht="29.25" customHeight="1">
      <c r="A62" s="41" t="s">
        <v>42</v>
      </c>
      <c r="B62" s="39">
        <v>6057</v>
      </c>
      <c r="C62" s="39">
        <v>646645</v>
      </c>
      <c r="D62" s="39">
        <v>0</v>
      </c>
      <c r="E62" s="39">
        <v>0</v>
      </c>
      <c r="F62" s="39">
        <v>145358</v>
      </c>
      <c r="G62" s="39">
        <v>0</v>
      </c>
      <c r="H62" s="39">
        <v>1008743</v>
      </c>
      <c r="I62" s="39">
        <v>1154101</v>
      </c>
      <c r="J62" s="39">
        <v>15786305</v>
      </c>
      <c r="K62" s="39">
        <v>49925039</v>
      </c>
    </row>
    <row r="63" spans="1:11" s="15" customFormat="1" ht="29.25" customHeight="1">
      <c r="A63" s="41" t="s">
        <v>43</v>
      </c>
      <c r="B63" s="39">
        <v>342082</v>
      </c>
      <c r="C63" s="39">
        <v>4965546</v>
      </c>
      <c r="D63" s="39">
        <v>0</v>
      </c>
      <c r="E63" s="39">
        <v>0</v>
      </c>
      <c r="F63" s="39">
        <v>320</v>
      </c>
      <c r="G63" s="39">
        <v>0</v>
      </c>
      <c r="H63" s="39">
        <v>843310</v>
      </c>
      <c r="I63" s="39">
        <v>843630</v>
      </c>
      <c r="J63" s="39">
        <v>27225257</v>
      </c>
      <c r="K63" s="39">
        <v>192696110</v>
      </c>
    </row>
    <row r="64" spans="1:11" s="15" customFormat="1" ht="29.25" customHeight="1">
      <c r="A64" s="41" t="s">
        <v>44</v>
      </c>
      <c r="B64" s="39">
        <v>474573</v>
      </c>
      <c r="C64" s="39">
        <v>230234</v>
      </c>
      <c r="D64" s="39">
        <v>0</v>
      </c>
      <c r="E64" s="39">
        <v>0</v>
      </c>
      <c r="F64" s="39">
        <v>0</v>
      </c>
      <c r="G64" s="39">
        <v>0</v>
      </c>
      <c r="H64" s="39">
        <v>111065</v>
      </c>
      <c r="I64" s="39">
        <v>111065</v>
      </c>
      <c r="J64" s="39">
        <v>54942625</v>
      </c>
      <c r="K64" s="39">
        <v>59127326</v>
      </c>
    </row>
    <row r="65" spans="1:11" s="15" customFormat="1" ht="29.25" customHeight="1">
      <c r="A65" s="52" t="s">
        <v>45</v>
      </c>
      <c r="B65" s="47">
        <v>0</v>
      </c>
      <c r="C65" s="47">
        <v>205628</v>
      </c>
      <c r="D65" s="47">
        <v>0</v>
      </c>
      <c r="E65" s="47">
        <v>18947</v>
      </c>
      <c r="F65" s="47">
        <v>3913</v>
      </c>
      <c r="G65" s="47">
        <v>0</v>
      </c>
      <c r="H65" s="47">
        <v>1112986</v>
      </c>
      <c r="I65" s="47">
        <v>1135846</v>
      </c>
      <c r="J65" s="47">
        <v>10074577</v>
      </c>
      <c r="K65" s="47">
        <v>15289268</v>
      </c>
    </row>
    <row r="66" spans="1:11" s="15" customFormat="1" ht="29.25" customHeight="1" thickBot="1">
      <c r="A66" s="55" t="s">
        <v>115</v>
      </c>
      <c r="B66" s="56">
        <v>352798</v>
      </c>
      <c r="C66" s="56">
        <v>2133170</v>
      </c>
      <c r="D66" s="56">
        <v>0</v>
      </c>
      <c r="E66" s="56">
        <v>0</v>
      </c>
      <c r="F66" s="56">
        <v>0</v>
      </c>
      <c r="G66" s="56">
        <v>0</v>
      </c>
      <c r="H66" s="56">
        <v>2074568</v>
      </c>
      <c r="I66" s="56">
        <v>2074568</v>
      </c>
      <c r="J66" s="56">
        <v>7984846</v>
      </c>
      <c r="K66" s="56">
        <v>128559639</v>
      </c>
    </row>
    <row r="67" spans="1:11" s="15" customFormat="1" ht="29.25" customHeight="1" thickBot="1" thickTop="1">
      <c r="A67" s="44" t="s">
        <v>90</v>
      </c>
      <c r="B67" s="45">
        <f>SUM(B21:B66)</f>
        <v>16902000</v>
      </c>
      <c r="C67" s="45">
        <f aca="true" t="shared" si="1" ref="C67:K67">SUM(C21:C66)</f>
        <v>42303954</v>
      </c>
      <c r="D67" s="45">
        <f t="shared" si="1"/>
        <v>984520</v>
      </c>
      <c r="E67" s="45">
        <f t="shared" si="1"/>
        <v>287269</v>
      </c>
      <c r="F67" s="45">
        <f t="shared" si="1"/>
        <v>490523</v>
      </c>
      <c r="G67" s="45">
        <f t="shared" si="1"/>
        <v>0</v>
      </c>
      <c r="H67" s="45">
        <f t="shared" si="1"/>
        <v>36928550</v>
      </c>
      <c r="I67" s="45">
        <f t="shared" si="1"/>
        <v>38690862</v>
      </c>
      <c r="J67" s="45">
        <f t="shared" si="1"/>
        <v>2815903568</v>
      </c>
      <c r="K67" s="45">
        <f t="shared" si="1"/>
        <v>5152903435</v>
      </c>
    </row>
    <row r="68" spans="1:11" s="15" customFormat="1" ht="29.25" customHeight="1" thickTop="1">
      <c r="A68" s="43" t="s">
        <v>91</v>
      </c>
      <c r="B68" s="42">
        <f aca="true" t="shared" si="2" ref="B68:K68">+B20+B67</f>
        <v>21871128</v>
      </c>
      <c r="C68" s="42">
        <f t="shared" si="2"/>
        <v>93630113</v>
      </c>
      <c r="D68" s="42">
        <f t="shared" si="2"/>
        <v>2353013</v>
      </c>
      <c r="E68" s="42">
        <f t="shared" si="2"/>
        <v>419216</v>
      </c>
      <c r="F68" s="42">
        <f t="shared" si="2"/>
        <v>641271</v>
      </c>
      <c r="G68" s="42">
        <f t="shared" si="2"/>
        <v>0</v>
      </c>
      <c r="H68" s="42">
        <f t="shared" si="2"/>
        <v>101899417</v>
      </c>
      <c r="I68" s="42">
        <f t="shared" si="2"/>
        <v>105312917</v>
      </c>
      <c r="J68" s="42">
        <f t="shared" si="2"/>
        <v>4066275778</v>
      </c>
      <c r="K68" s="42">
        <f t="shared" si="2"/>
        <v>7847389691</v>
      </c>
    </row>
    <row r="69" spans="1:11" s="15" customFormat="1" ht="24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24">
      <c r="A70" s="32" t="s">
        <v>127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</row>
    <row r="71" spans="1:12" ht="30.75" customHeight="1">
      <c r="A71" s="32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</row>
  </sheetData>
  <sheetProtection/>
  <mergeCells count="7">
    <mergeCell ref="B3:B6"/>
    <mergeCell ref="C3:C6"/>
    <mergeCell ref="K3:K6"/>
    <mergeCell ref="J3:J6"/>
    <mergeCell ref="F4:G4"/>
    <mergeCell ref="F5:F6"/>
    <mergeCell ref="G5:G6"/>
  </mergeCells>
  <printOptions/>
  <pageMargins left="0.7874015748031497" right="0.7874015748031497" top="0.7874015748031497" bottom="0" header="0.5905511811023623" footer="0.31496062992125984"/>
  <pageSetup firstPageNumber="226" useFirstPageNumber="1" fitToHeight="10" horizontalDpi="600" verticalDpi="600" orientation="portrait" paperSize="9" scale="34" r:id="rId3"/>
  <headerFooter alignWithMargins="0">
    <oddHeader>&amp;L&amp;24　　第２２表の３　平成３０年度固定資産税に関する調べ</oddHeader>
    <oddFooter>&amp;C&amp;30&amp;P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Normal="50" zoomScaleSheetLayoutView="50" workbookViewId="0" topLeftCell="A1">
      <pane xSplit="1" ySplit="6" topLeftCell="B55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A1" sqref="A1:IV16384"/>
    </sheetView>
  </sheetViews>
  <sheetFormatPr defaultColWidth="24.75390625" defaultRowHeight="13.5"/>
  <cols>
    <col min="1" max="1" width="20.625" style="160" customWidth="1"/>
    <col min="2" max="2" width="21.375" style="160" customWidth="1"/>
    <col min="3" max="3" width="21.375" style="156" customWidth="1"/>
    <col min="4" max="5" width="21.375" style="160" customWidth="1"/>
    <col min="6" max="6" width="21.375" style="156" customWidth="1"/>
    <col min="7" max="11" width="21.375" style="160" customWidth="1"/>
    <col min="12" max="12" width="15.125" style="160" customWidth="1"/>
    <col min="13" max="13" width="22.625" style="160" customWidth="1"/>
    <col min="14" max="16384" width="24.75390625" style="160" customWidth="1"/>
  </cols>
  <sheetData>
    <row r="1" spans="1:14" ht="25.5">
      <c r="A1" s="25" t="s">
        <v>77</v>
      </c>
      <c r="N1" s="164"/>
    </row>
    <row r="2" spans="1:256" ht="21" customHeight="1">
      <c r="A2" s="5" t="s">
        <v>87</v>
      </c>
      <c r="B2" s="10" t="s">
        <v>96</v>
      </c>
      <c r="C2" s="79"/>
      <c r="D2" s="11"/>
      <c r="E2" s="11"/>
      <c r="F2" s="79"/>
      <c r="G2" s="11"/>
      <c r="H2" s="11"/>
      <c r="I2" s="11"/>
      <c r="J2" s="11"/>
      <c r="K2" s="11"/>
      <c r="L2" s="11"/>
      <c r="M2" s="12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" customHeight="1">
      <c r="A3" s="2"/>
      <c r="B3" s="10" t="s">
        <v>49</v>
      </c>
      <c r="C3" s="79"/>
      <c r="D3" s="12"/>
      <c r="E3" s="10" t="s">
        <v>50</v>
      </c>
      <c r="F3" s="79"/>
      <c r="G3" s="14"/>
      <c r="H3" s="10" t="s">
        <v>93</v>
      </c>
      <c r="I3" s="11"/>
      <c r="J3" s="11"/>
      <c r="K3" s="12"/>
      <c r="L3" s="198" t="s">
        <v>74</v>
      </c>
      <c r="M3" s="198" t="s">
        <v>61</v>
      </c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 customHeight="1">
      <c r="A4" s="2"/>
      <c r="B4" s="13"/>
      <c r="C4" s="80"/>
      <c r="D4" s="13"/>
      <c r="E4" s="13"/>
      <c r="F4" s="80"/>
      <c r="G4" s="13"/>
      <c r="H4" s="13"/>
      <c r="I4" s="13"/>
      <c r="J4" s="13"/>
      <c r="K4" s="13"/>
      <c r="L4" s="199"/>
      <c r="M4" s="199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" customHeight="1">
      <c r="A5" s="2"/>
      <c r="B5" s="23" t="s">
        <v>52</v>
      </c>
      <c r="C5" s="81" t="s">
        <v>123</v>
      </c>
      <c r="D5" s="23" t="s">
        <v>53</v>
      </c>
      <c r="E5" s="23" t="s">
        <v>54</v>
      </c>
      <c r="F5" s="81" t="s">
        <v>124</v>
      </c>
      <c r="G5" s="23" t="s">
        <v>55</v>
      </c>
      <c r="H5" s="23" t="s">
        <v>56</v>
      </c>
      <c r="I5" s="23" t="s">
        <v>57</v>
      </c>
      <c r="J5" s="23" t="s">
        <v>58</v>
      </c>
      <c r="K5" s="4" t="s">
        <v>46</v>
      </c>
      <c r="L5" s="199"/>
      <c r="M5" s="199"/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 customHeight="1">
      <c r="A6" s="3"/>
      <c r="B6" s="23"/>
      <c r="C6" s="81"/>
      <c r="D6" s="23"/>
      <c r="E6" s="23"/>
      <c r="F6" s="81"/>
      <c r="G6" s="23"/>
      <c r="H6" s="23"/>
      <c r="I6" s="23"/>
      <c r="J6" s="23" t="s">
        <v>59</v>
      </c>
      <c r="K6" s="24"/>
      <c r="L6" s="199"/>
      <c r="M6" s="199"/>
      <c r="N6" s="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3" s="15" customFormat="1" ht="30" customHeight="1">
      <c r="A7" s="36" t="s">
        <v>88</v>
      </c>
      <c r="B7" s="75">
        <v>33833184</v>
      </c>
      <c r="C7" s="83">
        <v>0</v>
      </c>
      <c r="D7" s="75">
        <v>798628</v>
      </c>
      <c r="E7" s="75">
        <v>66942746</v>
      </c>
      <c r="F7" s="83">
        <v>0</v>
      </c>
      <c r="G7" s="75">
        <v>2050234</v>
      </c>
      <c r="H7" s="75">
        <v>19040385</v>
      </c>
      <c r="I7" s="75">
        <v>13443892</v>
      </c>
      <c r="J7" s="75">
        <v>11533441</v>
      </c>
      <c r="K7" s="75">
        <v>44017718</v>
      </c>
      <c r="L7" s="75">
        <v>673</v>
      </c>
      <c r="M7" s="75">
        <v>134169</v>
      </c>
    </row>
    <row r="8" spans="1:13" s="15" customFormat="1" ht="30" customHeight="1">
      <c r="A8" s="38" t="s">
        <v>107</v>
      </c>
      <c r="B8" s="72">
        <v>57814240</v>
      </c>
      <c r="C8" s="84">
        <v>0</v>
      </c>
      <c r="D8" s="72">
        <v>573582</v>
      </c>
      <c r="E8" s="72">
        <v>13035552</v>
      </c>
      <c r="F8" s="84">
        <v>0</v>
      </c>
      <c r="G8" s="72">
        <v>505066</v>
      </c>
      <c r="H8" s="72">
        <v>7730737</v>
      </c>
      <c r="I8" s="72">
        <v>5595794</v>
      </c>
      <c r="J8" s="72">
        <v>7431047</v>
      </c>
      <c r="K8" s="72">
        <v>20757578</v>
      </c>
      <c r="L8" s="72">
        <v>120</v>
      </c>
      <c r="M8" s="72">
        <v>18868</v>
      </c>
    </row>
    <row r="9" spans="1:13" s="15" customFormat="1" ht="30" customHeight="1">
      <c r="A9" s="40" t="s">
        <v>0</v>
      </c>
      <c r="B9" s="72">
        <v>99873835</v>
      </c>
      <c r="C9" s="84">
        <v>0</v>
      </c>
      <c r="D9" s="72">
        <v>1639441</v>
      </c>
      <c r="E9" s="72">
        <v>45377004</v>
      </c>
      <c r="F9" s="84">
        <v>0</v>
      </c>
      <c r="G9" s="72">
        <v>1801346</v>
      </c>
      <c r="H9" s="72">
        <v>20613628</v>
      </c>
      <c r="I9" s="72">
        <v>13747092</v>
      </c>
      <c r="J9" s="72">
        <v>19837900</v>
      </c>
      <c r="K9" s="72">
        <v>54198620</v>
      </c>
      <c r="L9" s="72">
        <v>181</v>
      </c>
      <c r="M9" s="72">
        <v>271242</v>
      </c>
    </row>
    <row r="10" spans="1:13" s="15" customFormat="1" ht="30" customHeight="1">
      <c r="A10" s="40" t="s">
        <v>1</v>
      </c>
      <c r="B10" s="72">
        <v>63735190</v>
      </c>
      <c r="C10" s="84">
        <v>0</v>
      </c>
      <c r="D10" s="72">
        <v>2665885</v>
      </c>
      <c r="E10" s="72">
        <v>32112199</v>
      </c>
      <c r="F10" s="84">
        <v>0</v>
      </c>
      <c r="G10" s="72">
        <v>3349472</v>
      </c>
      <c r="H10" s="72">
        <v>25332426</v>
      </c>
      <c r="I10" s="72">
        <v>17332100</v>
      </c>
      <c r="J10" s="72">
        <v>26186225</v>
      </c>
      <c r="K10" s="72">
        <v>68850751</v>
      </c>
      <c r="L10" s="72">
        <v>745</v>
      </c>
      <c r="M10" s="72">
        <v>264060</v>
      </c>
    </row>
    <row r="11" spans="1:13" s="15" customFormat="1" ht="30" customHeight="1">
      <c r="A11" s="46" t="s">
        <v>108</v>
      </c>
      <c r="B11" s="71">
        <v>43112853</v>
      </c>
      <c r="C11" s="85">
        <v>0</v>
      </c>
      <c r="D11" s="71">
        <v>63286</v>
      </c>
      <c r="E11" s="71">
        <v>19528835</v>
      </c>
      <c r="F11" s="85">
        <v>0</v>
      </c>
      <c r="G11" s="71">
        <v>146602</v>
      </c>
      <c r="H11" s="71">
        <v>4339320</v>
      </c>
      <c r="I11" s="71">
        <v>4798857</v>
      </c>
      <c r="J11" s="71">
        <v>7120308</v>
      </c>
      <c r="K11" s="71">
        <v>16258485</v>
      </c>
      <c r="L11" s="71">
        <v>0</v>
      </c>
      <c r="M11" s="71">
        <v>45074</v>
      </c>
    </row>
    <row r="12" spans="1:13" s="15" customFormat="1" ht="30" customHeight="1">
      <c r="A12" s="48" t="s">
        <v>109</v>
      </c>
      <c r="B12" s="75">
        <v>60190913</v>
      </c>
      <c r="C12" s="83">
        <v>0</v>
      </c>
      <c r="D12" s="75">
        <v>305184</v>
      </c>
      <c r="E12" s="75">
        <v>24061715</v>
      </c>
      <c r="F12" s="83">
        <v>0</v>
      </c>
      <c r="G12" s="75">
        <v>851013</v>
      </c>
      <c r="H12" s="75">
        <v>5176223</v>
      </c>
      <c r="I12" s="75">
        <v>5532957</v>
      </c>
      <c r="J12" s="75">
        <v>5521618</v>
      </c>
      <c r="K12" s="75">
        <v>16230798</v>
      </c>
      <c r="L12" s="75">
        <v>50</v>
      </c>
      <c r="M12" s="75">
        <v>88843</v>
      </c>
    </row>
    <row r="13" spans="1:13" s="15" customFormat="1" ht="30" customHeight="1">
      <c r="A13" s="40" t="s">
        <v>2</v>
      </c>
      <c r="B13" s="72">
        <v>71051644</v>
      </c>
      <c r="C13" s="84">
        <v>0</v>
      </c>
      <c r="D13" s="72">
        <v>2344</v>
      </c>
      <c r="E13" s="72">
        <v>22963098</v>
      </c>
      <c r="F13" s="84">
        <v>0</v>
      </c>
      <c r="G13" s="72">
        <v>6232</v>
      </c>
      <c r="H13" s="72">
        <v>3243973</v>
      </c>
      <c r="I13" s="72">
        <v>5550056</v>
      </c>
      <c r="J13" s="72">
        <v>4008083</v>
      </c>
      <c r="K13" s="72">
        <v>12802112</v>
      </c>
      <c r="L13" s="72">
        <v>27</v>
      </c>
      <c r="M13" s="72">
        <v>940539</v>
      </c>
    </row>
    <row r="14" spans="1:13" s="15" customFormat="1" ht="30" customHeight="1">
      <c r="A14" s="40" t="s">
        <v>3</v>
      </c>
      <c r="B14" s="72">
        <v>29349489</v>
      </c>
      <c r="C14" s="84">
        <v>0</v>
      </c>
      <c r="D14" s="72">
        <v>1800</v>
      </c>
      <c r="E14" s="72">
        <v>11001873</v>
      </c>
      <c r="F14" s="84">
        <v>0</v>
      </c>
      <c r="G14" s="72">
        <v>27474</v>
      </c>
      <c r="H14" s="72">
        <v>2700469</v>
      </c>
      <c r="I14" s="72">
        <v>3974063</v>
      </c>
      <c r="J14" s="72">
        <v>4067089</v>
      </c>
      <c r="K14" s="72">
        <v>10741621</v>
      </c>
      <c r="L14" s="72">
        <v>3</v>
      </c>
      <c r="M14" s="72">
        <v>286657</v>
      </c>
    </row>
    <row r="15" spans="1:13" s="15" customFormat="1" ht="30" customHeight="1">
      <c r="A15" s="38" t="s">
        <v>110</v>
      </c>
      <c r="B15" s="72">
        <v>37203668</v>
      </c>
      <c r="C15" s="84">
        <v>0</v>
      </c>
      <c r="D15" s="72">
        <v>41175</v>
      </c>
      <c r="E15" s="72">
        <v>54573643</v>
      </c>
      <c r="F15" s="84">
        <v>0</v>
      </c>
      <c r="G15" s="72">
        <v>117153</v>
      </c>
      <c r="H15" s="72">
        <v>3714266</v>
      </c>
      <c r="I15" s="72">
        <v>6019101</v>
      </c>
      <c r="J15" s="72">
        <v>6717413</v>
      </c>
      <c r="K15" s="72">
        <v>16450780</v>
      </c>
      <c r="L15" s="72">
        <v>56</v>
      </c>
      <c r="M15" s="72">
        <v>81599</v>
      </c>
    </row>
    <row r="16" spans="1:13" s="15" customFormat="1" ht="30" customHeight="1">
      <c r="A16" s="46" t="s">
        <v>111</v>
      </c>
      <c r="B16" s="71">
        <v>31774473</v>
      </c>
      <c r="C16" s="85">
        <v>0</v>
      </c>
      <c r="D16" s="71">
        <v>27746</v>
      </c>
      <c r="E16" s="71">
        <v>47496837</v>
      </c>
      <c r="F16" s="85">
        <v>0</v>
      </c>
      <c r="G16" s="71">
        <v>103509</v>
      </c>
      <c r="H16" s="71">
        <v>2794051</v>
      </c>
      <c r="I16" s="71">
        <v>3977532</v>
      </c>
      <c r="J16" s="71">
        <v>6639499</v>
      </c>
      <c r="K16" s="71">
        <v>13411082</v>
      </c>
      <c r="L16" s="71">
        <v>127</v>
      </c>
      <c r="M16" s="71">
        <v>123963</v>
      </c>
    </row>
    <row r="17" spans="1:13" s="15" customFormat="1" ht="30" customHeight="1">
      <c r="A17" s="38" t="s">
        <v>112</v>
      </c>
      <c r="B17" s="72">
        <v>64216867</v>
      </c>
      <c r="C17" s="84">
        <v>0</v>
      </c>
      <c r="D17" s="72">
        <v>86773</v>
      </c>
      <c r="E17" s="72">
        <v>23733640</v>
      </c>
      <c r="F17" s="84">
        <v>0</v>
      </c>
      <c r="G17" s="72">
        <v>158962</v>
      </c>
      <c r="H17" s="72">
        <v>4849769</v>
      </c>
      <c r="I17" s="72">
        <v>6060849</v>
      </c>
      <c r="J17" s="72">
        <v>8334211</v>
      </c>
      <c r="K17" s="72">
        <v>19244829</v>
      </c>
      <c r="L17" s="72">
        <v>2</v>
      </c>
      <c r="M17" s="72">
        <v>89364</v>
      </c>
    </row>
    <row r="18" spans="1:13" s="15" customFormat="1" ht="30" customHeight="1">
      <c r="A18" s="38" t="s">
        <v>113</v>
      </c>
      <c r="B18" s="72">
        <v>20253242</v>
      </c>
      <c r="C18" s="84">
        <v>0</v>
      </c>
      <c r="D18" s="72">
        <v>200950</v>
      </c>
      <c r="E18" s="72">
        <v>44325263</v>
      </c>
      <c r="F18" s="84">
        <v>0</v>
      </c>
      <c r="G18" s="72">
        <v>440639</v>
      </c>
      <c r="H18" s="72">
        <v>4175420</v>
      </c>
      <c r="I18" s="72">
        <v>6498722</v>
      </c>
      <c r="J18" s="72">
        <v>3491359</v>
      </c>
      <c r="K18" s="72">
        <v>14165501</v>
      </c>
      <c r="L18" s="72">
        <v>4</v>
      </c>
      <c r="M18" s="72">
        <v>88041</v>
      </c>
    </row>
    <row r="19" spans="1:13" s="15" customFormat="1" ht="30" customHeight="1" thickBot="1">
      <c r="A19" s="38" t="s">
        <v>116</v>
      </c>
      <c r="B19" s="72">
        <v>18110367</v>
      </c>
      <c r="C19" s="84">
        <v>0</v>
      </c>
      <c r="D19" s="72">
        <v>12659</v>
      </c>
      <c r="E19" s="72">
        <v>11904271</v>
      </c>
      <c r="F19" s="84">
        <v>0</v>
      </c>
      <c r="G19" s="72">
        <v>18697</v>
      </c>
      <c r="H19" s="72">
        <v>1907235</v>
      </c>
      <c r="I19" s="72">
        <v>2508624</v>
      </c>
      <c r="J19" s="72">
        <v>3755332</v>
      </c>
      <c r="K19" s="72">
        <v>8171191</v>
      </c>
      <c r="L19" s="72">
        <v>3</v>
      </c>
      <c r="M19" s="72">
        <v>12242</v>
      </c>
    </row>
    <row r="20" spans="1:13" s="15" customFormat="1" ht="30" customHeight="1" thickBot="1" thickTop="1">
      <c r="A20" s="44" t="s">
        <v>118</v>
      </c>
      <c r="B20" s="73">
        <f>SUM(B7:B19)</f>
        <v>630519965</v>
      </c>
      <c r="C20" s="86">
        <f>SUM(C7:C19)</f>
        <v>0</v>
      </c>
      <c r="D20" s="73">
        <f aca="true" t="shared" si="0" ref="D20:M20">SUM(D7:D19)</f>
        <v>6419453</v>
      </c>
      <c r="E20" s="73">
        <f t="shared" si="0"/>
        <v>417056676</v>
      </c>
      <c r="F20" s="86">
        <f t="shared" si="0"/>
        <v>0</v>
      </c>
      <c r="G20" s="73">
        <f t="shared" si="0"/>
        <v>9576399</v>
      </c>
      <c r="H20" s="73">
        <f t="shared" si="0"/>
        <v>105617902</v>
      </c>
      <c r="I20" s="73">
        <f t="shared" si="0"/>
        <v>95039639</v>
      </c>
      <c r="J20" s="73">
        <f t="shared" si="0"/>
        <v>114643525</v>
      </c>
      <c r="K20" s="73">
        <f t="shared" si="0"/>
        <v>315301066</v>
      </c>
      <c r="L20" s="73">
        <f t="shared" si="0"/>
        <v>1991</v>
      </c>
      <c r="M20" s="73">
        <f t="shared" si="0"/>
        <v>2444661</v>
      </c>
    </row>
    <row r="21" spans="1:13" s="15" customFormat="1" ht="30" customHeight="1" thickTop="1">
      <c r="A21" s="49" t="s">
        <v>89</v>
      </c>
      <c r="B21" s="74">
        <v>5669115</v>
      </c>
      <c r="C21" s="87">
        <v>0</v>
      </c>
      <c r="D21" s="74">
        <v>72943</v>
      </c>
      <c r="E21" s="74">
        <v>6375847</v>
      </c>
      <c r="F21" s="87">
        <v>0</v>
      </c>
      <c r="G21" s="74">
        <v>154970</v>
      </c>
      <c r="H21" s="74">
        <v>804528</v>
      </c>
      <c r="I21" s="74">
        <v>1320390</v>
      </c>
      <c r="J21" s="74">
        <v>676796</v>
      </c>
      <c r="K21" s="74">
        <v>2801714</v>
      </c>
      <c r="L21" s="74">
        <v>0</v>
      </c>
      <c r="M21" s="74">
        <v>11241</v>
      </c>
    </row>
    <row r="22" spans="1:13" s="15" customFormat="1" ht="30" customHeight="1">
      <c r="A22" s="40" t="s">
        <v>4</v>
      </c>
      <c r="B22" s="72">
        <v>5788645</v>
      </c>
      <c r="C22" s="84">
        <v>0</v>
      </c>
      <c r="D22" s="72">
        <v>25457</v>
      </c>
      <c r="E22" s="72">
        <v>5992798</v>
      </c>
      <c r="F22" s="84">
        <v>0</v>
      </c>
      <c r="G22" s="72">
        <v>75968</v>
      </c>
      <c r="H22" s="72">
        <v>636661</v>
      </c>
      <c r="I22" s="72">
        <v>1393084</v>
      </c>
      <c r="J22" s="72">
        <v>586106</v>
      </c>
      <c r="K22" s="72">
        <v>2615851</v>
      </c>
      <c r="L22" s="72">
        <v>0</v>
      </c>
      <c r="M22" s="72">
        <v>8723</v>
      </c>
    </row>
    <row r="23" spans="1:13" s="15" customFormat="1" ht="30" customHeight="1">
      <c r="A23" s="40" t="s">
        <v>5</v>
      </c>
      <c r="B23" s="72">
        <v>7833213</v>
      </c>
      <c r="C23" s="84">
        <v>0</v>
      </c>
      <c r="D23" s="72">
        <v>0</v>
      </c>
      <c r="E23" s="72">
        <v>13149543</v>
      </c>
      <c r="F23" s="84">
        <v>0</v>
      </c>
      <c r="G23" s="72">
        <v>1241</v>
      </c>
      <c r="H23" s="72">
        <v>1006167</v>
      </c>
      <c r="I23" s="72">
        <v>1176398</v>
      </c>
      <c r="J23" s="72">
        <v>1817609</v>
      </c>
      <c r="K23" s="72">
        <v>4000174</v>
      </c>
      <c r="L23" s="72">
        <v>0</v>
      </c>
      <c r="M23" s="72">
        <v>7716</v>
      </c>
    </row>
    <row r="24" spans="1:13" s="15" customFormat="1" ht="30" customHeight="1">
      <c r="A24" s="40" t="s">
        <v>6</v>
      </c>
      <c r="B24" s="72">
        <v>13135708</v>
      </c>
      <c r="C24" s="84">
        <v>0</v>
      </c>
      <c r="D24" s="72">
        <v>8929</v>
      </c>
      <c r="E24" s="72">
        <v>4552156</v>
      </c>
      <c r="F24" s="84">
        <v>0</v>
      </c>
      <c r="G24" s="72">
        <v>23795</v>
      </c>
      <c r="H24" s="72">
        <v>575968</v>
      </c>
      <c r="I24" s="72">
        <v>1234913</v>
      </c>
      <c r="J24" s="72">
        <v>782192</v>
      </c>
      <c r="K24" s="72">
        <v>2593073</v>
      </c>
      <c r="L24" s="72">
        <v>6</v>
      </c>
      <c r="M24" s="72">
        <v>67904</v>
      </c>
    </row>
    <row r="25" spans="1:13" s="15" customFormat="1" ht="30" customHeight="1">
      <c r="A25" s="52" t="s">
        <v>7</v>
      </c>
      <c r="B25" s="71">
        <v>10770184</v>
      </c>
      <c r="C25" s="85">
        <v>0</v>
      </c>
      <c r="D25" s="71">
        <v>287871</v>
      </c>
      <c r="E25" s="71">
        <v>3703220</v>
      </c>
      <c r="F25" s="85">
        <v>0</v>
      </c>
      <c r="G25" s="71">
        <v>219875</v>
      </c>
      <c r="H25" s="71">
        <v>807837</v>
      </c>
      <c r="I25" s="71">
        <v>851189</v>
      </c>
      <c r="J25" s="71">
        <v>1652352</v>
      </c>
      <c r="K25" s="71">
        <v>3311378</v>
      </c>
      <c r="L25" s="71">
        <v>4</v>
      </c>
      <c r="M25" s="71">
        <v>28887</v>
      </c>
    </row>
    <row r="26" spans="1:13" s="15" customFormat="1" ht="30" customHeight="1">
      <c r="A26" s="41" t="s">
        <v>8</v>
      </c>
      <c r="B26" s="72">
        <v>11494105</v>
      </c>
      <c r="C26" s="84">
        <v>0</v>
      </c>
      <c r="D26" s="72">
        <v>0</v>
      </c>
      <c r="E26" s="72">
        <v>4467144</v>
      </c>
      <c r="F26" s="84">
        <v>0</v>
      </c>
      <c r="G26" s="72">
        <v>0</v>
      </c>
      <c r="H26" s="72">
        <v>423457</v>
      </c>
      <c r="I26" s="72">
        <v>891729</v>
      </c>
      <c r="J26" s="72">
        <v>792756</v>
      </c>
      <c r="K26" s="72">
        <v>2107942</v>
      </c>
      <c r="L26" s="72">
        <v>55</v>
      </c>
      <c r="M26" s="72">
        <v>120800</v>
      </c>
    </row>
    <row r="27" spans="1:13" s="15" customFormat="1" ht="30" customHeight="1">
      <c r="A27" s="40" t="s">
        <v>9</v>
      </c>
      <c r="B27" s="72">
        <v>7939505</v>
      </c>
      <c r="C27" s="84">
        <v>0</v>
      </c>
      <c r="D27" s="72">
        <v>0</v>
      </c>
      <c r="E27" s="72">
        <v>12362166</v>
      </c>
      <c r="F27" s="84">
        <v>0</v>
      </c>
      <c r="G27" s="72">
        <v>0</v>
      </c>
      <c r="H27" s="72">
        <v>467993</v>
      </c>
      <c r="I27" s="72">
        <v>926114</v>
      </c>
      <c r="J27" s="72">
        <v>575724</v>
      </c>
      <c r="K27" s="72">
        <v>1969831</v>
      </c>
      <c r="L27" s="72">
        <v>515</v>
      </c>
      <c r="M27" s="72">
        <v>301913</v>
      </c>
    </row>
    <row r="28" spans="1:13" s="15" customFormat="1" ht="30" customHeight="1">
      <c r="A28" s="41" t="s">
        <v>10</v>
      </c>
      <c r="B28" s="72">
        <v>0</v>
      </c>
      <c r="C28" s="84">
        <v>0</v>
      </c>
      <c r="D28" s="72">
        <v>0</v>
      </c>
      <c r="E28" s="72">
        <v>772511</v>
      </c>
      <c r="F28" s="84">
        <v>0</v>
      </c>
      <c r="G28" s="72">
        <v>0</v>
      </c>
      <c r="H28" s="72">
        <v>27327</v>
      </c>
      <c r="I28" s="72">
        <v>22975</v>
      </c>
      <c r="J28" s="72">
        <v>76032</v>
      </c>
      <c r="K28" s="72">
        <v>126334</v>
      </c>
      <c r="L28" s="72">
        <v>0</v>
      </c>
      <c r="M28" s="72">
        <v>155123</v>
      </c>
    </row>
    <row r="29" spans="1:13" s="15" customFormat="1" ht="30" customHeight="1">
      <c r="A29" s="41" t="s">
        <v>11</v>
      </c>
      <c r="B29" s="72">
        <v>5622603</v>
      </c>
      <c r="C29" s="84">
        <v>0</v>
      </c>
      <c r="D29" s="72">
        <v>0</v>
      </c>
      <c r="E29" s="72">
        <v>2204933</v>
      </c>
      <c r="F29" s="84">
        <v>0</v>
      </c>
      <c r="G29" s="72">
        <v>0</v>
      </c>
      <c r="H29" s="72">
        <v>336381</v>
      </c>
      <c r="I29" s="72">
        <v>682467</v>
      </c>
      <c r="J29" s="72">
        <v>271798</v>
      </c>
      <c r="K29" s="72">
        <v>1290646</v>
      </c>
      <c r="L29" s="72">
        <v>0</v>
      </c>
      <c r="M29" s="72">
        <v>1136342</v>
      </c>
    </row>
    <row r="30" spans="1:13" s="15" customFormat="1" ht="30" customHeight="1">
      <c r="A30" s="52" t="s">
        <v>117</v>
      </c>
      <c r="B30" s="71">
        <v>15322724</v>
      </c>
      <c r="C30" s="85">
        <v>0</v>
      </c>
      <c r="D30" s="71">
        <v>32754</v>
      </c>
      <c r="E30" s="71">
        <v>10880840</v>
      </c>
      <c r="F30" s="85">
        <v>0</v>
      </c>
      <c r="G30" s="71">
        <v>39516</v>
      </c>
      <c r="H30" s="71">
        <v>1139183</v>
      </c>
      <c r="I30" s="71">
        <v>2142882</v>
      </c>
      <c r="J30" s="71">
        <v>1439781</v>
      </c>
      <c r="K30" s="71">
        <v>4721846</v>
      </c>
      <c r="L30" s="71">
        <v>72</v>
      </c>
      <c r="M30" s="71">
        <v>23901</v>
      </c>
    </row>
    <row r="31" spans="1:13" s="15" customFormat="1" ht="30" customHeight="1">
      <c r="A31" s="41" t="s">
        <v>12</v>
      </c>
      <c r="B31" s="72">
        <v>3044894</v>
      </c>
      <c r="C31" s="84">
        <v>0</v>
      </c>
      <c r="D31" s="72">
        <v>0</v>
      </c>
      <c r="E31" s="72">
        <v>2586101</v>
      </c>
      <c r="F31" s="84">
        <v>0</v>
      </c>
      <c r="G31" s="72">
        <v>0</v>
      </c>
      <c r="H31" s="72">
        <v>184714</v>
      </c>
      <c r="I31" s="72">
        <v>353846</v>
      </c>
      <c r="J31" s="72">
        <v>842126</v>
      </c>
      <c r="K31" s="72">
        <v>1380686</v>
      </c>
      <c r="L31" s="72">
        <v>68</v>
      </c>
      <c r="M31" s="72">
        <v>401106</v>
      </c>
    </row>
    <row r="32" spans="1:13" s="15" customFormat="1" ht="30" customHeight="1">
      <c r="A32" s="41" t="s">
        <v>13</v>
      </c>
      <c r="B32" s="72">
        <v>11193131</v>
      </c>
      <c r="C32" s="84">
        <v>0</v>
      </c>
      <c r="D32" s="72">
        <v>0</v>
      </c>
      <c r="E32" s="72">
        <v>9275997</v>
      </c>
      <c r="F32" s="84">
        <v>0</v>
      </c>
      <c r="G32" s="72">
        <v>0</v>
      </c>
      <c r="H32" s="72">
        <v>456173</v>
      </c>
      <c r="I32" s="72">
        <v>967086</v>
      </c>
      <c r="J32" s="72">
        <v>545744</v>
      </c>
      <c r="K32" s="72">
        <v>1969003</v>
      </c>
      <c r="L32" s="72">
        <v>3</v>
      </c>
      <c r="M32" s="72">
        <v>37951</v>
      </c>
    </row>
    <row r="33" spans="1:13" s="15" customFormat="1" ht="30" customHeight="1">
      <c r="A33" s="41" t="s">
        <v>14</v>
      </c>
      <c r="B33" s="72">
        <v>6292729</v>
      </c>
      <c r="C33" s="84">
        <v>0</v>
      </c>
      <c r="D33" s="72">
        <v>0</v>
      </c>
      <c r="E33" s="72">
        <v>3039385</v>
      </c>
      <c r="F33" s="84">
        <v>0</v>
      </c>
      <c r="G33" s="72">
        <v>0</v>
      </c>
      <c r="H33" s="72">
        <v>238424</v>
      </c>
      <c r="I33" s="72">
        <v>455680</v>
      </c>
      <c r="J33" s="72">
        <v>847134</v>
      </c>
      <c r="K33" s="72">
        <v>1541238</v>
      </c>
      <c r="L33" s="72">
        <v>3</v>
      </c>
      <c r="M33" s="72">
        <v>77348</v>
      </c>
    </row>
    <row r="34" spans="1:13" s="15" customFormat="1" ht="30" customHeight="1">
      <c r="A34" s="41" t="s">
        <v>15</v>
      </c>
      <c r="B34" s="72">
        <v>27586870</v>
      </c>
      <c r="C34" s="84">
        <v>0</v>
      </c>
      <c r="D34" s="72">
        <v>4128</v>
      </c>
      <c r="E34" s="72">
        <v>6565146</v>
      </c>
      <c r="F34" s="84">
        <v>0</v>
      </c>
      <c r="G34" s="72">
        <v>10418</v>
      </c>
      <c r="H34" s="72">
        <v>931096</v>
      </c>
      <c r="I34" s="72">
        <v>1519173</v>
      </c>
      <c r="J34" s="72">
        <v>2802885</v>
      </c>
      <c r="K34" s="72">
        <v>5253154</v>
      </c>
      <c r="L34" s="72">
        <v>698</v>
      </c>
      <c r="M34" s="72">
        <v>208474</v>
      </c>
    </row>
    <row r="35" spans="1:13" s="15" customFormat="1" ht="30" customHeight="1">
      <c r="A35" s="52" t="s">
        <v>16</v>
      </c>
      <c r="B35" s="71">
        <v>29595327</v>
      </c>
      <c r="C35" s="85">
        <v>0</v>
      </c>
      <c r="D35" s="71">
        <v>0</v>
      </c>
      <c r="E35" s="71">
        <v>7185869</v>
      </c>
      <c r="F35" s="85">
        <v>0</v>
      </c>
      <c r="G35" s="71">
        <v>0</v>
      </c>
      <c r="H35" s="71">
        <v>1027793</v>
      </c>
      <c r="I35" s="71">
        <v>1514401</v>
      </c>
      <c r="J35" s="71">
        <v>1771733</v>
      </c>
      <c r="K35" s="71">
        <v>4313927</v>
      </c>
      <c r="L35" s="71">
        <v>7</v>
      </c>
      <c r="M35" s="71">
        <v>21104</v>
      </c>
    </row>
    <row r="36" spans="1:13" s="15" customFormat="1" ht="30" customHeight="1">
      <c r="A36" s="41" t="s">
        <v>17</v>
      </c>
      <c r="B36" s="72">
        <v>10215110</v>
      </c>
      <c r="C36" s="84">
        <v>0</v>
      </c>
      <c r="D36" s="72">
        <v>0</v>
      </c>
      <c r="E36" s="72">
        <v>887171</v>
      </c>
      <c r="F36" s="84">
        <v>0</v>
      </c>
      <c r="G36" s="72">
        <v>0</v>
      </c>
      <c r="H36" s="72">
        <v>188614</v>
      </c>
      <c r="I36" s="72">
        <v>335650</v>
      </c>
      <c r="J36" s="72">
        <v>452463</v>
      </c>
      <c r="K36" s="72">
        <v>976727</v>
      </c>
      <c r="L36" s="72">
        <v>0</v>
      </c>
      <c r="M36" s="72">
        <v>0</v>
      </c>
    </row>
    <row r="37" spans="1:13" s="15" customFormat="1" ht="30" customHeight="1">
      <c r="A37" s="41" t="s">
        <v>18</v>
      </c>
      <c r="B37" s="72">
        <v>4826285</v>
      </c>
      <c r="C37" s="84">
        <v>0</v>
      </c>
      <c r="D37" s="72">
        <v>0</v>
      </c>
      <c r="E37" s="72">
        <v>6077454</v>
      </c>
      <c r="F37" s="84">
        <v>0</v>
      </c>
      <c r="G37" s="72">
        <v>0</v>
      </c>
      <c r="H37" s="72">
        <v>210376</v>
      </c>
      <c r="I37" s="72">
        <v>335909</v>
      </c>
      <c r="J37" s="72">
        <v>302511</v>
      </c>
      <c r="K37" s="72">
        <v>848796</v>
      </c>
      <c r="L37" s="72">
        <v>25</v>
      </c>
      <c r="M37" s="72">
        <v>216839</v>
      </c>
    </row>
    <row r="38" spans="1:13" s="15" customFormat="1" ht="30" customHeight="1">
      <c r="A38" s="41" t="s">
        <v>19</v>
      </c>
      <c r="B38" s="72">
        <v>889269</v>
      </c>
      <c r="C38" s="84">
        <v>0</v>
      </c>
      <c r="D38" s="72">
        <v>0</v>
      </c>
      <c r="E38" s="72">
        <v>2295329</v>
      </c>
      <c r="F38" s="84">
        <v>0</v>
      </c>
      <c r="G38" s="72">
        <v>0</v>
      </c>
      <c r="H38" s="72">
        <v>112844</v>
      </c>
      <c r="I38" s="72">
        <v>250067</v>
      </c>
      <c r="J38" s="72">
        <v>99690</v>
      </c>
      <c r="K38" s="72">
        <v>462601</v>
      </c>
      <c r="L38" s="72">
        <v>0</v>
      </c>
      <c r="M38" s="72">
        <v>153039</v>
      </c>
    </row>
    <row r="39" spans="1:13" s="15" customFormat="1" ht="30" customHeight="1">
      <c r="A39" s="40" t="s">
        <v>20</v>
      </c>
      <c r="B39" s="72">
        <v>2641873</v>
      </c>
      <c r="C39" s="84">
        <v>0</v>
      </c>
      <c r="D39" s="72">
        <v>0</v>
      </c>
      <c r="E39" s="72">
        <v>4547965</v>
      </c>
      <c r="F39" s="84">
        <v>0</v>
      </c>
      <c r="G39" s="72">
        <v>0</v>
      </c>
      <c r="H39" s="72">
        <v>218284</v>
      </c>
      <c r="I39" s="72">
        <v>434656</v>
      </c>
      <c r="J39" s="72">
        <v>90236</v>
      </c>
      <c r="K39" s="72">
        <v>743176</v>
      </c>
      <c r="L39" s="72">
        <v>26</v>
      </c>
      <c r="M39" s="72">
        <v>269011</v>
      </c>
    </row>
    <row r="40" spans="1:13" s="15" customFormat="1" ht="30" customHeight="1">
      <c r="A40" s="51" t="s">
        <v>21</v>
      </c>
      <c r="B40" s="71">
        <v>3265871</v>
      </c>
      <c r="C40" s="85">
        <v>0</v>
      </c>
      <c r="D40" s="71">
        <v>0</v>
      </c>
      <c r="E40" s="71">
        <v>2548528</v>
      </c>
      <c r="F40" s="85">
        <v>0</v>
      </c>
      <c r="G40" s="71">
        <v>0</v>
      </c>
      <c r="H40" s="71">
        <v>113945</v>
      </c>
      <c r="I40" s="71">
        <v>191084</v>
      </c>
      <c r="J40" s="71">
        <v>115407</v>
      </c>
      <c r="K40" s="71">
        <v>420436</v>
      </c>
      <c r="L40" s="71">
        <v>0</v>
      </c>
      <c r="M40" s="71">
        <v>58206</v>
      </c>
    </row>
    <row r="41" spans="1:13" s="15" customFormat="1" ht="30" customHeight="1">
      <c r="A41" s="38" t="s">
        <v>114</v>
      </c>
      <c r="B41" s="72">
        <v>34233364</v>
      </c>
      <c r="C41" s="84">
        <v>0</v>
      </c>
      <c r="D41" s="72">
        <v>52158</v>
      </c>
      <c r="E41" s="72">
        <v>12496752</v>
      </c>
      <c r="F41" s="84">
        <v>0</v>
      </c>
      <c r="G41" s="72">
        <v>59865</v>
      </c>
      <c r="H41" s="72">
        <v>1352742</v>
      </c>
      <c r="I41" s="72">
        <v>2989907</v>
      </c>
      <c r="J41" s="72">
        <v>1321320</v>
      </c>
      <c r="K41" s="72">
        <v>5663969</v>
      </c>
      <c r="L41" s="72">
        <v>0</v>
      </c>
      <c r="M41" s="72">
        <v>15949</v>
      </c>
    </row>
    <row r="42" spans="1:13" s="15" customFormat="1" ht="30" customHeight="1">
      <c r="A42" s="40" t="s">
        <v>22</v>
      </c>
      <c r="B42" s="72">
        <v>12689457</v>
      </c>
      <c r="C42" s="84">
        <v>0</v>
      </c>
      <c r="D42" s="72">
        <v>1098</v>
      </c>
      <c r="E42" s="72">
        <v>7438918</v>
      </c>
      <c r="F42" s="84">
        <v>0</v>
      </c>
      <c r="G42" s="72">
        <v>10440</v>
      </c>
      <c r="H42" s="72">
        <v>1368534</v>
      </c>
      <c r="I42" s="72">
        <v>1802684</v>
      </c>
      <c r="J42" s="72">
        <v>3415535</v>
      </c>
      <c r="K42" s="72">
        <v>6586753</v>
      </c>
      <c r="L42" s="72">
        <v>64</v>
      </c>
      <c r="M42" s="72">
        <v>56418</v>
      </c>
    </row>
    <row r="43" spans="1:13" s="15" customFormat="1" ht="30" customHeight="1">
      <c r="A43" s="40" t="s">
        <v>23</v>
      </c>
      <c r="B43" s="72">
        <v>9090772</v>
      </c>
      <c r="C43" s="84">
        <v>0</v>
      </c>
      <c r="D43" s="72">
        <v>2590</v>
      </c>
      <c r="E43" s="72">
        <v>4228002</v>
      </c>
      <c r="F43" s="84">
        <v>0</v>
      </c>
      <c r="G43" s="72">
        <v>6550</v>
      </c>
      <c r="H43" s="72">
        <v>427548</v>
      </c>
      <c r="I43" s="72">
        <v>681870</v>
      </c>
      <c r="J43" s="72">
        <v>1915437</v>
      </c>
      <c r="K43" s="72">
        <v>3024855</v>
      </c>
      <c r="L43" s="72">
        <v>0</v>
      </c>
      <c r="M43" s="72">
        <v>0</v>
      </c>
    </row>
    <row r="44" spans="1:13" s="15" customFormat="1" ht="30" customHeight="1">
      <c r="A44" s="41" t="s">
        <v>24</v>
      </c>
      <c r="B44" s="72">
        <v>5956104</v>
      </c>
      <c r="C44" s="84">
        <v>0</v>
      </c>
      <c r="D44" s="72">
        <v>0</v>
      </c>
      <c r="E44" s="72">
        <v>3785237</v>
      </c>
      <c r="F44" s="84">
        <v>0</v>
      </c>
      <c r="G44" s="72">
        <v>0</v>
      </c>
      <c r="H44" s="72">
        <v>281359</v>
      </c>
      <c r="I44" s="72">
        <v>651941</v>
      </c>
      <c r="J44" s="72">
        <v>572733</v>
      </c>
      <c r="K44" s="72">
        <v>1506033</v>
      </c>
      <c r="L44" s="72">
        <v>0</v>
      </c>
      <c r="M44" s="72">
        <v>98</v>
      </c>
    </row>
    <row r="45" spans="1:13" s="15" customFormat="1" ht="30" customHeight="1">
      <c r="A45" s="52" t="s">
        <v>25</v>
      </c>
      <c r="B45" s="71">
        <v>15912562</v>
      </c>
      <c r="C45" s="85">
        <v>0</v>
      </c>
      <c r="D45" s="71">
        <v>0</v>
      </c>
      <c r="E45" s="71">
        <v>11391850</v>
      </c>
      <c r="F45" s="85">
        <v>0</v>
      </c>
      <c r="G45" s="71">
        <v>21681</v>
      </c>
      <c r="H45" s="71">
        <v>1290203</v>
      </c>
      <c r="I45" s="71">
        <v>1487230</v>
      </c>
      <c r="J45" s="71">
        <v>2531901</v>
      </c>
      <c r="K45" s="71">
        <v>5309334</v>
      </c>
      <c r="L45" s="71">
        <v>85</v>
      </c>
      <c r="M45" s="71">
        <v>58743</v>
      </c>
    </row>
    <row r="46" spans="1:13" s="15" customFormat="1" ht="30" customHeight="1">
      <c r="A46" s="41" t="s">
        <v>26</v>
      </c>
      <c r="B46" s="72">
        <v>12229436</v>
      </c>
      <c r="C46" s="84">
        <v>0</v>
      </c>
      <c r="D46" s="72">
        <v>26050</v>
      </c>
      <c r="E46" s="72">
        <v>6439850</v>
      </c>
      <c r="F46" s="84">
        <v>0</v>
      </c>
      <c r="G46" s="72">
        <v>31150</v>
      </c>
      <c r="H46" s="72">
        <v>1012374</v>
      </c>
      <c r="I46" s="72">
        <v>1406513</v>
      </c>
      <c r="J46" s="72">
        <v>1491706</v>
      </c>
      <c r="K46" s="72">
        <v>3910593</v>
      </c>
      <c r="L46" s="72">
        <v>7</v>
      </c>
      <c r="M46" s="72">
        <v>9535</v>
      </c>
    </row>
    <row r="47" spans="1:13" s="15" customFormat="1" ht="30" customHeight="1">
      <c r="A47" s="41" t="s">
        <v>27</v>
      </c>
      <c r="B47" s="72">
        <v>4769991</v>
      </c>
      <c r="C47" s="84">
        <v>0</v>
      </c>
      <c r="D47" s="72">
        <v>5773</v>
      </c>
      <c r="E47" s="72">
        <v>4873839</v>
      </c>
      <c r="F47" s="84">
        <v>0</v>
      </c>
      <c r="G47" s="72">
        <v>7079</v>
      </c>
      <c r="H47" s="72">
        <v>405480</v>
      </c>
      <c r="I47" s="72">
        <v>810009</v>
      </c>
      <c r="J47" s="72">
        <v>796330</v>
      </c>
      <c r="K47" s="72">
        <v>2011819</v>
      </c>
      <c r="L47" s="72">
        <v>0</v>
      </c>
      <c r="M47" s="72">
        <v>12337</v>
      </c>
    </row>
    <row r="48" spans="1:13" s="15" customFormat="1" ht="30" customHeight="1">
      <c r="A48" s="41" t="s">
        <v>28</v>
      </c>
      <c r="B48" s="72">
        <v>10072475</v>
      </c>
      <c r="C48" s="84">
        <v>0</v>
      </c>
      <c r="D48" s="72">
        <v>5115</v>
      </c>
      <c r="E48" s="72">
        <v>7899305</v>
      </c>
      <c r="F48" s="84">
        <v>0</v>
      </c>
      <c r="G48" s="72">
        <v>2593</v>
      </c>
      <c r="H48" s="72">
        <v>672059</v>
      </c>
      <c r="I48" s="72">
        <v>1311543</v>
      </c>
      <c r="J48" s="72">
        <v>519236</v>
      </c>
      <c r="K48" s="72">
        <v>2502838</v>
      </c>
      <c r="L48" s="72">
        <v>35</v>
      </c>
      <c r="M48" s="72">
        <v>22838</v>
      </c>
    </row>
    <row r="49" spans="1:13" s="15" customFormat="1" ht="30" customHeight="1">
      <c r="A49" s="41" t="s">
        <v>29</v>
      </c>
      <c r="B49" s="72">
        <v>7880734</v>
      </c>
      <c r="C49" s="84">
        <v>0</v>
      </c>
      <c r="D49" s="72">
        <v>0</v>
      </c>
      <c r="E49" s="72">
        <v>4186672</v>
      </c>
      <c r="F49" s="84">
        <v>0</v>
      </c>
      <c r="G49" s="72">
        <v>0</v>
      </c>
      <c r="H49" s="72">
        <v>227811</v>
      </c>
      <c r="I49" s="72">
        <v>664059</v>
      </c>
      <c r="J49" s="72">
        <v>201482</v>
      </c>
      <c r="K49" s="72">
        <v>1093352</v>
      </c>
      <c r="L49" s="72">
        <v>5</v>
      </c>
      <c r="M49" s="72">
        <v>3804</v>
      </c>
    </row>
    <row r="50" spans="1:13" s="15" customFormat="1" ht="30" customHeight="1">
      <c r="A50" s="52" t="s">
        <v>30</v>
      </c>
      <c r="B50" s="71">
        <v>14285585</v>
      </c>
      <c r="C50" s="85">
        <v>0</v>
      </c>
      <c r="D50" s="71">
        <v>1829</v>
      </c>
      <c r="E50" s="71">
        <v>16865015</v>
      </c>
      <c r="F50" s="85">
        <v>0</v>
      </c>
      <c r="G50" s="71">
        <v>2300</v>
      </c>
      <c r="H50" s="71">
        <v>1214238</v>
      </c>
      <c r="I50" s="71">
        <v>1722635</v>
      </c>
      <c r="J50" s="71">
        <v>1439476</v>
      </c>
      <c r="K50" s="71">
        <v>4376349</v>
      </c>
      <c r="L50" s="71">
        <v>28</v>
      </c>
      <c r="M50" s="71">
        <v>37306</v>
      </c>
    </row>
    <row r="51" spans="1:13" s="15" customFormat="1" ht="30" customHeight="1">
      <c r="A51" s="41" t="s">
        <v>31</v>
      </c>
      <c r="B51" s="72">
        <v>5287475</v>
      </c>
      <c r="C51" s="84">
        <v>0</v>
      </c>
      <c r="D51" s="72">
        <v>1439</v>
      </c>
      <c r="E51" s="72">
        <v>7294903</v>
      </c>
      <c r="F51" s="84">
        <v>0</v>
      </c>
      <c r="G51" s="72">
        <v>6021</v>
      </c>
      <c r="H51" s="72">
        <v>390842</v>
      </c>
      <c r="I51" s="72">
        <v>926151</v>
      </c>
      <c r="J51" s="72">
        <v>744067</v>
      </c>
      <c r="K51" s="72">
        <v>2061060</v>
      </c>
      <c r="L51" s="72">
        <v>0</v>
      </c>
      <c r="M51" s="72">
        <v>11126</v>
      </c>
    </row>
    <row r="52" spans="1:13" s="15" customFormat="1" ht="30" customHeight="1">
      <c r="A52" s="41" t="s">
        <v>32</v>
      </c>
      <c r="B52" s="72">
        <v>9588648</v>
      </c>
      <c r="C52" s="84">
        <v>0</v>
      </c>
      <c r="D52" s="72">
        <v>0</v>
      </c>
      <c r="E52" s="72">
        <v>9059936</v>
      </c>
      <c r="F52" s="84">
        <v>0</v>
      </c>
      <c r="G52" s="72">
        <v>0</v>
      </c>
      <c r="H52" s="72">
        <v>405921</v>
      </c>
      <c r="I52" s="72">
        <v>1057470</v>
      </c>
      <c r="J52" s="72">
        <v>742394</v>
      </c>
      <c r="K52" s="72">
        <v>2205785</v>
      </c>
      <c r="L52" s="72">
        <v>0</v>
      </c>
      <c r="M52" s="72">
        <v>83004</v>
      </c>
    </row>
    <row r="53" spans="1:13" s="15" customFormat="1" ht="30" customHeight="1">
      <c r="A53" s="41" t="s">
        <v>33</v>
      </c>
      <c r="B53" s="72">
        <v>6870372</v>
      </c>
      <c r="C53" s="84">
        <v>0</v>
      </c>
      <c r="D53" s="72">
        <v>1444</v>
      </c>
      <c r="E53" s="72">
        <v>2568521</v>
      </c>
      <c r="F53" s="84">
        <v>0</v>
      </c>
      <c r="G53" s="72">
        <v>10186</v>
      </c>
      <c r="H53" s="72">
        <v>436674</v>
      </c>
      <c r="I53" s="72">
        <v>803930</v>
      </c>
      <c r="J53" s="72">
        <v>592567</v>
      </c>
      <c r="K53" s="72">
        <v>1833171</v>
      </c>
      <c r="L53" s="72">
        <v>0</v>
      </c>
      <c r="M53" s="72">
        <v>39380</v>
      </c>
    </row>
    <row r="54" spans="1:13" s="15" customFormat="1" ht="30" customHeight="1">
      <c r="A54" s="41" t="s">
        <v>34</v>
      </c>
      <c r="B54" s="72">
        <v>6075445</v>
      </c>
      <c r="C54" s="84">
        <v>0</v>
      </c>
      <c r="D54" s="72">
        <v>0</v>
      </c>
      <c r="E54" s="72">
        <v>4154907</v>
      </c>
      <c r="F54" s="84">
        <v>0</v>
      </c>
      <c r="G54" s="72">
        <v>0</v>
      </c>
      <c r="H54" s="72">
        <v>356237</v>
      </c>
      <c r="I54" s="72">
        <v>990120</v>
      </c>
      <c r="J54" s="72">
        <v>464320</v>
      </c>
      <c r="K54" s="72">
        <v>1810677</v>
      </c>
      <c r="L54" s="72">
        <v>3</v>
      </c>
      <c r="M54" s="72">
        <v>13357</v>
      </c>
    </row>
    <row r="55" spans="1:13" s="15" customFormat="1" ht="30" customHeight="1">
      <c r="A55" s="52" t="s">
        <v>35</v>
      </c>
      <c r="B55" s="71">
        <v>7159612</v>
      </c>
      <c r="C55" s="85">
        <v>0</v>
      </c>
      <c r="D55" s="71">
        <v>8033</v>
      </c>
      <c r="E55" s="71">
        <v>16545124</v>
      </c>
      <c r="F55" s="85">
        <v>0</v>
      </c>
      <c r="G55" s="71">
        <v>42502</v>
      </c>
      <c r="H55" s="71">
        <v>1216103</v>
      </c>
      <c r="I55" s="71">
        <v>1814780</v>
      </c>
      <c r="J55" s="71">
        <v>1551404</v>
      </c>
      <c r="K55" s="71">
        <v>4582287</v>
      </c>
      <c r="L55" s="71">
        <v>14</v>
      </c>
      <c r="M55" s="71">
        <v>27648</v>
      </c>
    </row>
    <row r="56" spans="1:13" s="15" customFormat="1" ht="30" customHeight="1">
      <c r="A56" s="41" t="s">
        <v>36</v>
      </c>
      <c r="B56" s="72">
        <v>9575792</v>
      </c>
      <c r="C56" s="84">
        <v>0</v>
      </c>
      <c r="D56" s="72">
        <v>0</v>
      </c>
      <c r="E56" s="72">
        <v>9718867</v>
      </c>
      <c r="F56" s="84">
        <v>0</v>
      </c>
      <c r="G56" s="72">
        <v>0</v>
      </c>
      <c r="H56" s="72">
        <v>651620</v>
      </c>
      <c r="I56" s="72">
        <v>1061013</v>
      </c>
      <c r="J56" s="72">
        <v>1526087</v>
      </c>
      <c r="K56" s="72">
        <v>3238720</v>
      </c>
      <c r="L56" s="72">
        <v>76</v>
      </c>
      <c r="M56" s="72">
        <v>31636</v>
      </c>
    </row>
    <row r="57" spans="1:13" s="15" customFormat="1" ht="30" customHeight="1">
      <c r="A57" s="41" t="s">
        <v>37</v>
      </c>
      <c r="B57" s="72">
        <v>2966475</v>
      </c>
      <c r="C57" s="84">
        <v>0</v>
      </c>
      <c r="D57" s="72">
        <v>0</v>
      </c>
      <c r="E57" s="72">
        <v>870336</v>
      </c>
      <c r="F57" s="84">
        <v>0</v>
      </c>
      <c r="G57" s="72">
        <v>0</v>
      </c>
      <c r="H57" s="72">
        <v>441898</v>
      </c>
      <c r="I57" s="72">
        <v>633341</v>
      </c>
      <c r="J57" s="72">
        <v>772511</v>
      </c>
      <c r="K57" s="72">
        <v>1847750</v>
      </c>
      <c r="L57" s="72">
        <v>9</v>
      </c>
      <c r="M57" s="72">
        <v>4047</v>
      </c>
    </row>
    <row r="58" spans="1:13" s="15" customFormat="1" ht="30" customHeight="1">
      <c r="A58" s="41" t="s">
        <v>38</v>
      </c>
      <c r="B58" s="72">
        <v>5688063</v>
      </c>
      <c r="C58" s="84">
        <v>0</v>
      </c>
      <c r="D58" s="72">
        <v>2524</v>
      </c>
      <c r="E58" s="72">
        <v>2737032</v>
      </c>
      <c r="F58" s="84">
        <v>0</v>
      </c>
      <c r="G58" s="72">
        <v>781</v>
      </c>
      <c r="H58" s="72">
        <v>575207</v>
      </c>
      <c r="I58" s="72">
        <v>1171446</v>
      </c>
      <c r="J58" s="72">
        <v>1412062</v>
      </c>
      <c r="K58" s="72">
        <v>3158715</v>
      </c>
      <c r="L58" s="72">
        <v>0</v>
      </c>
      <c r="M58" s="72">
        <v>57241</v>
      </c>
    </row>
    <row r="59" spans="1:13" s="15" customFormat="1" ht="30" customHeight="1">
      <c r="A59" s="40" t="s">
        <v>39</v>
      </c>
      <c r="B59" s="72">
        <v>5131683</v>
      </c>
      <c r="C59" s="84">
        <v>0</v>
      </c>
      <c r="D59" s="72">
        <v>70439</v>
      </c>
      <c r="E59" s="72">
        <v>2058375</v>
      </c>
      <c r="F59" s="84">
        <v>0</v>
      </c>
      <c r="G59" s="72">
        <v>11278</v>
      </c>
      <c r="H59" s="72">
        <v>726928</v>
      </c>
      <c r="I59" s="72">
        <v>1087472</v>
      </c>
      <c r="J59" s="72">
        <v>940782</v>
      </c>
      <c r="K59" s="72">
        <v>2755182</v>
      </c>
      <c r="L59" s="72">
        <v>10</v>
      </c>
      <c r="M59" s="72">
        <v>24666</v>
      </c>
    </row>
    <row r="60" spans="1:13" s="15" customFormat="1" ht="30" customHeight="1">
      <c r="A60" s="52" t="s">
        <v>40</v>
      </c>
      <c r="B60" s="71">
        <v>4265716</v>
      </c>
      <c r="C60" s="85">
        <v>0</v>
      </c>
      <c r="D60" s="71">
        <v>0</v>
      </c>
      <c r="E60" s="71">
        <v>3832652</v>
      </c>
      <c r="F60" s="85">
        <v>0</v>
      </c>
      <c r="G60" s="71">
        <v>0</v>
      </c>
      <c r="H60" s="71">
        <v>135489</v>
      </c>
      <c r="I60" s="71">
        <v>383092</v>
      </c>
      <c r="J60" s="71">
        <v>227126</v>
      </c>
      <c r="K60" s="71">
        <v>745707</v>
      </c>
      <c r="L60" s="71">
        <v>0</v>
      </c>
      <c r="M60" s="71">
        <v>2208</v>
      </c>
    </row>
    <row r="61" spans="1:13" s="15" customFormat="1" ht="30" customHeight="1">
      <c r="A61" s="41" t="s">
        <v>41</v>
      </c>
      <c r="B61" s="72">
        <v>0</v>
      </c>
      <c r="C61" s="84">
        <v>0</v>
      </c>
      <c r="D61" s="72">
        <v>0</v>
      </c>
      <c r="E61" s="72">
        <v>0</v>
      </c>
      <c r="F61" s="84">
        <v>0</v>
      </c>
      <c r="G61" s="72">
        <v>0</v>
      </c>
      <c r="H61" s="72">
        <v>0</v>
      </c>
      <c r="I61" s="72">
        <v>0</v>
      </c>
      <c r="J61" s="72">
        <v>1227243</v>
      </c>
      <c r="K61" s="72">
        <v>1227243</v>
      </c>
      <c r="L61" s="72">
        <v>0</v>
      </c>
      <c r="M61" s="72">
        <v>0</v>
      </c>
    </row>
    <row r="62" spans="1:13" s="15" customFormat="1" ht="30" customHeight="1">
      <c r="A62" s="41" t="s">
        <v>42</v>
      </c>
      <c r="B62" s="72">
        <v>0</v>
      </c>
      <c r="C62" s="84">
        <v>0</v>
      </c>
      <c r="D62" s="72">
        <v>0</v>
      </c>
      <c r="E62" s="72">
        <v>0</v>
      </c>
      <c r="F62" s="84">
        <v>0</v>
      </c>
      <c r="G62" s="72">
        <v>0</v>
      </c>
      <c r="H62" s="72">
        <v>0</v>
      </c>
      <c r="I62" s="72">
        <v>0</v>
      </c>
      <c r="J62" s="72">
        <v>211643</v>
      </c>
      <c r="K62" s="72">
        <v>211643</v>
      </c>
      <c r="L62" s="72">
        <v>0</v>
      </c>
      <c r="M62" s="72">
        <v>0</v>
      </c>
    </row>
    <row r="63" spans="1:13" s="15" customFormat="1" ht="30" customHeight="1">
      <c r="A63" s="41" t="s">
        <v>43</v>
      </c>
      <c r="B63" s="72">
        <v>12161562</v>
      </c>
      <c r="C63" s="84">
        <v>0</v>
      </c>
      <c r="D63" s="72">
        <v>0</v>
      </c>
      <c r="E63" s="72">
        <v>4468245</v>
      </c>
      <c r="F63" s="84">
        <v>0</v>
      </c>
      <c r="G63" s="72">
        <v>0</v>
      </c>
      <c r="H63" s="72">
        <v>886134</v>
      </c>
      <c r="I63" s="72">
        <v>1391566</v>
      </c>
      <c r="J63" s="72">
        <v>1034603</v>
      </c>
      <c r="K63" s="72">
        <v>3312303</v>
      </c>
      <c r="L63" s="72">
        <v>7</v>
      </c>
      <c r="M63" s="72">
        <v>83822</v>
      </c>
    </row>
    <row r="64" spans="1:13" s="15" customFormat="1" ht="30" customHeight="1">
      <c r="A64" s="41" t="s">
        <v>44</v>
      </c>
      <c r="B64" s="72">
        <v>2329225</v>
      </c>
      <c r="C64" s="84">
        <v>0</v>
      </c>
      <c r="D64" s="72">
        <v>0</v>
      </c>
      <c r="E64" s="72">
        <v>2500002</v>
      </c>
      <c r="F64" s="84">
        <v>0</v>
      </c>
      <c r="G64" s="72">
        <v>0</v>
      </c>
      <c r="H64" s="72">
        <v>69195</v>
      </c>
      <c r="I64" s="72">
        <v>180901</v>
      </c>
      <c r="J64" s="72">
        <v>195325</v>
      </c>
      <c r="K64" s="72">
        <v>445421</v>
      </c>
      <c r="L64" s="72">
        <v>0</v>
      </c>
      <c r="M64" s="72">
        <v>1003</v>
      </c>
    </row>
    <row r="65" spans="1:13" s="15" customFormat="1" ht="30" customHeight="1">
      <c r="A65" s="52" t="s">
        <v>45</v>
      </c>
      <c r="B65" s="71">
        <v>8266108</v>
      </c>
      <c r="C65" s="85">
        <v>0</v>
      </c>
      <c r="D65" s="71">
        <v>11152</v>
      </c>
      <c r="E65" s="71">
        <v>6120289</v>
      </c>
      <c r="F65" s="85">
        <v>0</v>
      </c>
      <c r="G65" s="71">
        <v>43238</v>
      </c>
      <c r="H65" s="71">
        <v>520105</v>
      </c>
      <c r="I65" s="71">
        <v>1378010</v>
      </c>
      <c r="J65" s="71">
        <v>2459951</v>
      </c>
      <c r="K65" s="71">
        <v>4358066</v>
      </c>
      <c r="L65" s="71">
        <v>0</v>
      </c>
      <c r="M65" s="71">
        <v>59363</v>
      </c>
    </row>
    <row r="66" spans="1:13" s="15" customFormat="1" ht="30" customHeight="1" thickBot="1">
      <c r="A66" s="55" t="s">
        <v>115</v>
      </c>
      <c r="B66" s="76">
        <v>12710406</v>
      </c>
      <c r="C66" s="88">
        <v>0</v>
      </c>
      <c r="D66" s="76">
        <v>0</v>
      </c>
      <c r="E66" s="76">
        <v>9634579</v>
      </c>
      <c r="F66" s="88">
        <v>0</v>
      </c>
      <c r="G66" s="76">
        <v>0</v>
      </c>
      <c r="H66" s="76">
        <v>329625</v>
      </c>
      <c r="I66" s="76">
        <v>436993</v>
      </c>
      <c r="J66" s="76">
        <v>876429</v>
      </c>
      <c r="K66" s="76">
        <v>1643047</v>
      </c>
      <c r="L66" s="76">
        <v>0</v>
      </c>
      <c r="M66" s="76">
        <v>322539</v>
      </c>
    </row>
    <row r="67" spans="1:13" s="15" customFormat="1" ht="30" customHeight="1" thickBot="1" thickTop="1">
      <c r="A67" s="54" t="s">
        <v>90</v>
      </c>
      <c r="B67" s="77">
        <f>SUM(B21:B66)</f>
        <v>408324223</v>
      </c>
      <c r="C67" s="89">
        <f>SUM(C21:C66)</f>
        <v>0</v>
      </c>
      <c r="D67" s="77">
        <f aca="true" t="shared" si="1" ref="D67:M67">SUM(D21:D66)</f>
        <v>621726</v>
      </c>
      <c r="E67" s="77">
        <f t="shared" si="1"/>
        <v>270639311</v>
      </c>
      <c r="F67" s="89">
        <f>SUM(F21:F66)</f>
        <v>0</v>
      </c>
      <c r="G67" s="77">
        <f t="shared" si="1"/>
        <v>781447</v>
      </c>
      <c r="H67" s="77">
        <f t="shared" si="1"/>
        <v>25302091</v>
      </c>
      <c r="I67" s="77">
        <f t="shared" si="1"/>
        <v>43844369</v>
      </c>
      <c r="J67" s="77">
        <f t="shared" si="1"/>
        <v>45724745</v>
      </c>
      <c r="K67" s="77">
        <f t="shared" si="1"/>
        <v>114871205</v>
      </c>
      <c r="L67" s="77">
        <f t="shared" si="1"/>
        <v>1825</v>
      </c>
      <c r="M67" s="77">
        <f t="shared" si="1"/>
        <v>4283696</v>
      </c>
    </row>
    <row r="68" spans="1:13" s="15" customFormat="1" ht="30" customHeight="1" thickTop="1">
      <c r="A68" s="53" t="s">
        <v>91</v>
      </c>
      <c r="B68" s="78">
        <f aca="true" t="shared" si="2" ref="B68:M68">+B20+B67</f>
        <v>1038844188</v>
      </c>
      <c r="C68" s="90">
        <f>+C20+C67</f>
        <v>0</v>
      </c>
      <c r="D68" s="78">
        <f t="shared" si="2"/>
        <v>7041179</v>
      </c>
      <c r="E68" s="78">
        <f t="shared" si="2"/>
        <v>687695987</v>
      </c>
      <c r="F68" s="90">
        <f>+F20+F67</f>
        <v>0</v>
      </c>
      <c r="G68" s="78">
        <f t="shared" si="2"/>
        <v>10357846</v>
      </c>
      <c r="H68" s="78">
        <f t="shared" si="2"/>
        <v>130919993</v>
      </c>
      <c r="I68" s="78">
        <f t="shared" si="2"/>
        <v>138884008</v>
      </c>
      <c r="J68" s="78">
        <f t="shared" si="2"/>
        <v>160368270</v>
      </c>
      <c r="K68" s="78">
        <f t="shared" si="2"/>
        <v>430172271</v>
      </c>
      <c r="L68" s="78">
        <f t="shared" si="2"/>
        <v>3816</v>
      </c>
      <c r="M68" s="78">
        <f t="shared" si="2"/>
        <v>6728357</v>
      </c>
    </row>
    <row r="69" spans="1:13" s="15" customFormat="1" ht="25.5" customHeight="1">
      <c r="A69" s="35"/>
      <c r="B69" s="34"/>
      <c r="C69" s="82"/>
      <c r="D69" s="34"/>
      <c r="E69" s="34"/>
      <c r="F69" s="82"/>
      <c r="G69" s="34"/>
      <c r="H69" s="34"/>
      <c r="I69" s="34"/>
      <c r="J69" s="34"/>
      <c r="K69" s="34"/>
      <c r="L69" s="34"/>
      <c r="M69" s="34"/>
    </row>
    <row r="70" spans="1:13" ht="33" customHeight="1">
      <c r="A70" s="32" t="s">
        <v>127</v>
      </c>
      <c r="B70" s="161"/>
      <c r="C70" s="159"/>
      <c r="D70" s="161"/>
      <c r="E70" s="161"/>
      <c r="F70" s="159"/>
      <c r="G70" s="161"/>
      <c r="H70" s="161"/>
      <c r="I70" s="161"/>
      <c r="J70" s="161"/>
      <c r="K70" s="161"/>
      <c r="L70" s="161"/>
      <c r="M70" s="161"/>
    </row>
    <row r="71" spans="1:13" ht="30.75" customHeight="1">
      <c r="A71" s="32"/>
      <c r="B71" s="161"/>
      <c r="C71" s="159"/>
      <c r="D71" s="161"/>
      <c r="E71" s="161"/>
      <c r="F71" s="159"/>
      <c r="G71" s="161"/>
      <c r="H71" s="161"/>
      <c r="I71" s="161"/>
      <c r="J71" s="161"/>
      <c r="K71" s="161"/>
      <c r="L71" s="161"/>
      <c r="M71" s="161"/>
    </row>
  </sheetData>
  <sheetProtection/>
  <mergeCells count="2">
    <mergeCell ref="M3:M6"/>
    <mergeCell ref="L3:L6"/>
  </mergeCells>
  <printOptions horizontalCentered="1"/>
  <pageMargins left="0.1968503937007874" right="0.3937007874015748" top="0.7874015748031497" bottom="0" header="0.5905511811023623" footer="0.31496062992125984"/>
  <pageSetup firstPageNumber="227" useFirstPageNumber="1" fitToHeight="0" horizontalDpi="600" verticalDpi="600" orientation="portrait" paperSize="9" scale="35" r:id="rId1"/>
  <headerFooter alignWithMargins="0">
    <oddHeader>&amp;L&amp;24　　第２２表の３　平成３０年度固定資産税に関する調べ</oddHeader>
    <oddFooter>&amp;C&amp;30&amp;P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40" zoomScaleSheetLayoutView="40" workbookViewId="0" topLeftCell="A1">
      <pane xSplit="1" ySplit="6" topLeftCell="B45" activePane="bottomRight" state="frozen"/>
      <selection pane="topLeft" activeCell="D77" sqref="D77"/>
      <selection pane="topRight" activeCell="D77" sqref="D77"/>
      <selection pane="bottomLeft" activeCell="D77" sqref="D77"/>
      <selection pane="bottomRight" activeCell="Q7" sqref="Q7:R71"/>
    </sheetView>
  </sheetViews>
  <sheetFormatPr defaultColWidth="24.75390625" defaultRowHeight="13.5"/>
  <cols>
    <col min="1" max="1" width="20.625" style="160" customWidth="1"/>
    <col min="2" max="3" width="22.625" style="160" customWidth="1"/>
    <col min="4" max="12" width="21.375" style="160" customWidth="1"/>
    <col min="13" max="13" width="20.625" style="160" customWidth="1"/>
    <col min="14" max="16" width="22.625" style="160" customWidth="1"/>
    <col min="17" max="16384" width="24.75390625" style="160" customWidth="1"/>
  </cols>
  <sheetData>
    <row r="1" spans="1:17" ht="25.5" customHeight="1">
      <c r="A1" s="25" t="s">
        <v>77</v>
      </c>
      <c r="M1" s="25" t="s">
        <v>77</v>
      </c>
      <c r="Q1" s="164"/>
    </row>
    <row r="2" spans="1:256" ht="21" customHeight="1">
      <c r="A2" s="5" t="s">
        <v>87</v>
      </c>
      <c r="B2" s="10" t="s">
        <v>96</v>
      </c>
      <c r="C2" s="11"/>
      <c r="D2" s="11"/>
      <c r="E2" s="11"/>
      <c r="F2" s="11"/>
      <c r="G2" s="11"/>
      <c r="H2" s="11"/>
      <c r="I2" s="11"/>
      <c r="J2" s="11"/>
      <c r="K2" s="11"/>
      <c r="L2" s="12"/>
      <c r="M2" s="5" t="s">
        <v>87</v>
      </c>
      <c r="N2" s="63"/>
      <c r="O2" s="66"/>
      <c r="P2" s="65"/>
      <c r="Q2" s="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" customHeight="1">
      <c r="A3" s="2"/>
      <c r="B3" s="10" t="s">
        <v>75</v>
      </c>
      <c r="C3" s="12"/>
      <c r="D3" s="198" t="s">
        <v>64</v>
      </c>
      <c r="E3" s="198" t="s">
        <v>65</v>
      </c>
      <c r="F3" s="11" t="s">
        <v>94</v>
      </c>
      <c r="G3" s="11"/>
      <c r="H3" s="11"/>
      <c r="I3" s="11"/>
      <c r="J3" s="11"/>
      <c r="K3" s="11"/>
      <c r="L3" s="12"/>
      <c r="M3" s="2"/>
      <c r="N3" s="63"/>
      <c r="O3" s="65"/>
      <c r="P3" s="198" t="s">
        <v>70</v>
      </c>
      <c r="Q3" s="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 customHeight="1">
      <c r="A4" s="2"/>
      <c r="B4" s="13"/>
      <c r="C4" s="13"/>
      <c r="D4" s="199"/>
      <c r="E4" s="199"/>
      <c r="F4" s="13"/>
      <c r="G4" s="13"/>
      <c r="H4" s="201" t="s">
        <v>68</v>
      </c>
      <c r="I4" s="202"/>
      <c r="J4" s="202"/>
      <c r="K4" s="202"/>
      <c r="L4" s="203"/>
      <c r="M4" s="2"/>
      <c r="N4" s="13"/>
      <c r="O4" s="13"/>
      <c r="P4" s="199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" customHeight="1">
      <c r="A5" s="2"/>
      <c r="B5" s="4" t="s">
        <v>62</v>
      </c>
      <c r="C5" s="4" t="s">
        <v>63</v>
      </c>
      <c r="D5" s="199"/>
      <c r="E5" s="199"/>
      <c r="F5" s="23" t="s">
        <v>66</v>
      </c>
      <c r="G5" s="23" t="s">
        <v>67</v>
      </c>
      <c r="H5" s="204" t="s">
        <v>119</v>
      </c>
      <c r="I5" s="206" t="s">
        <v>120</v>
      </c>
      <c r="J5" s="207"/>
      <c r="K5" s="207"/>
      <c r="L5" s="208"/>
      <c r="M5" s="2"/>
      <c r="N5" s="23" t="s">
        <v>69</v>
      </c>
      <c r="O5" s="4" t="s">
        <v>46</v>
      </c>
      <c r="P5" s="199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 customHeight="1">
      <c r="A6" s="3"/>
      <c r="B6" s="24"/>
      <c r="C6" s="24"/>
      <c r="D6" s="199"/>
      <c r="E6" s="199"/>
      <c r="F6" s="24"/>
      <c r="G6" s="24"/>
      <c r="H6" s="205"/>
      <c r="I6" s="58" t="s">
        <v>56</v>
      </c>
      <c r="J6" s="58" t="s">
        <v>57</v>
      </c>
      <c r="K6" s="58" t="s">
        <v>58</v>
      </c>
      <c r="L6" s="62" t="s">
        <v>46</v>
      </c>
      <c r="M6" s="3"/>
      <c r="N6" s="68"/>
      <c r="O6" s="24"/>
      <c r="P6" s="199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6" s="15" customFormat="1" ht="29.25" customHeight="1">
      <c r="A7" s="36" t="s">
        <v>88</v>
      </c>
      <c r="B7" s="37">
        <v>103041336</v>
      </c>
      <c r="C7" s="37">
        <v>8127</v>
      </c>
      <c r="D7" s="37">
        <v>37802</v>
      </c>
      <c r="E7" s="37">
        <v>19914863</v>
      </c>
      <c r="F7" s="37">
        <v>1027442</v>
      </c>
      <c r="G7" s="37">
        <v>0</v>
      </c>
      <c r="H7" s="37">
        <v>1877569</v>
      </c>
      <c r="I7" s="37">
        <v>0</v>
      </c>
      <c r="J7" s="37">
        <v>0</v>
      </c>
      <c r="K7" s="37">
        <v>118940</v>
      </c>
      <c r="L7" s="37">
        <v>118940</v>
      </c>
      <c r="M7" s="36" t="s">
        <v>88</v>
      </c>
      <c r="N7" s="37">
        <v>9545853</v>
      </c>
      <c r="O7" s="37">
        <v>12569804</v>
      </c>
      <c r="P7" s="37">
        <v>283349284</v>
      </c>
    </row>
    <row r="8" spans="1:16" s="15" customFormat="1" ht="29.25" customHeight="1">
      <c r="A8" s="38" t="s">
        <v>107</v>
      </c>
      <c r="B8" s="39">
        <v>103282435</v>
      </c>
      <c r="C8" s="39">
        <v>22240</v>
      </c>
      <c r="D8" s="39">
        <v>0</v>
      </c>
      <c r="E8" s="39">
        <v>5392860</v>
      </c>
      <c r="F8" s="39">
        <v>1446453</v>
      </c>
      <c r="G8" s="39">
        <v>0</v>
      </c>
      <c r="H8" s="39">
        <v>677521</v>
      </c>
      <c r="I8" s="39">
        <v>0</v>
      </c>
      <c r="J8" s="39">
        <v>0</v>
      </c>
      <c r="K8" s="39">
        <v>1433</v>
      </c>
      <c r="L8" s="39">
        <v>1433</v>
      </c>
      <c r="M8" s="38" t="s">
        <v>107</v>
      </c>
      <c r="N8" s="39">
        <v>4533102</v>
      </c>
      <c r="O8" s="39">
        <v>6658509</v>
      </c>
      <c r="P8" s="39">
        <v>208061050</v>
      </c>
    </row>
    <row r="9" spans="1:16" s="15" customFormat="1" ht="29.25" customHeight="1">
      <c r="A9" s="40" t="s">
        <v>0</v>
      </c>
      <c r="B9" s="39">
        <v>146556782</v>
      </c>
      <c r="C9" s="39">
        <v>218031</v>
      </c>
      <c r="D9" s="39">
        <v>32571</v>
      </c>
      <c r="E9" s="39">
        <v>19923913</v>
      </c>
      <c r="F9" s="39">
        <v>1967993</v>
      </c>
      <c r="G9" s="39">
        <v>0</v>
      </c>
      <c r="H9" s="39">
        <v>1573987</v>
      </c>
      <c r="I9" s="39">
        <v>0</v>
      </c>
      <c r="J9" s="39">
        <v>0</v>
      </c>
      <c r="K9" s="39">
        <v>46243</v>
      </c>
      <c r="L9" s="39">
        <v>46243</v>
      </c>
      <c r="M9" s="40" t="s">
        <v>0</v>
      </c>
      <c r="N9" s="39">
        <v>8518045</v>
      </c>
      <c r="O9" s="39">
        <v>12106268</v>
      </c>
      <c r="P9" s="39">
        <v>381999234</v>
      </c>
    </row>
    <row r="10" spans="1:16" s="15" customFormat="1" ht="29.25" customHeight="1">
      <c r="A10" s="40" t="s">
        <v>1</v>
      </c>
      <c r="B10" s="39">
        <v>374664038</v>
      </c>
      <c r="C10" s="39">
        <v>96280</v>
      </c>
      <c r="D10" s="39">
        <v>4692015</v>
      </c>
      <c r="E10" s="39">
        <v>33742788</v>
      </c>
      <c r="F10" s="39">
        <v>7976257</v>
      </c>
      <c r="G10" s="39">
        <v>638</v>
      </c>
      <c r="H10" s="39">
        <v>2353397</v>
      </c>
      <c r="I10" s="39">
        <v>0</v>
      </c>
      <c r="J10" s="39">
        <v>0</v>
      </c>
      <c r="K10" s="39">
        <v>634</v>
      </c>
      <c r="L10" s="39">
        <v>634</v>
      </c>
      <c r="M10" s="40" t="s">
        <v>1</v>
      </c>
      <c r="N10" s="39">
        <v>17437262</v>
      </c>
      <c r="O10" s="39">
        <v>27768188</v>
      </c>
      <c r="P10" s="39">
        <v>611941611</v>
      </c>
    </row>
    <row r="11" spans="1:16" s="15" customFormat="1" ht="29.25" customHeight="1">
      <c r="A11" s="46" t="s">
        <v>108</v>
      </c>
      <c r="B11" s="47">
        <v>97896498</v>
      </c>
      <c r="C11" s="47">
        <v>6858</v>
      </c>
      <c r="D11" s="47">
        <v>20202</v>
      </c>
      <c r="E11" s="47">
        <v>8639570</v>
      </c>
      <c r="F11" s="47">
        <v>2907871</v>
      </c>
      <c r="G11" s="47">
        <v>0</v>
      </c>
      <c r="H11" s="47">
        <v>621464</v>
      </c>
      <c r="I11" s="47">
        <v>0</v>
      </c>
      <c r="J11" s="47">
        <v>0</v>
      </c>
      <c r="K11" s="47">
        <v>0</v>
      </c>
      <c r="L11" s="47">
        <v>0</v>
      </c>
      <c r="M11" s="46" t="s">
        <v>108</v>
      </c>
      <c r="N11" s="47">
        <v>5694433</v>
      </c>
      <c r="O11" s="47">
        <v>9223768</v>
      </c>
      <c r="P11" s="47">
        <v>194942031</v>
      </c>
    </row>
    <row r="12" spans="1:16" s="15" customFormat="1" ht="29.25" customHeight="1">
      <c r="A12" s="48" t="s">
        <v>109</v>
      </c>
      <c r="B12" s="37">
        <v>58093203</v>
      </c>
      <c r="C12" s="37">
        <v>0</v>
      </c>
      <c r="D12" s="37">
        <v>16317</v>
      </c>
      <c r="E12" s="37">
        <v>5028178</v>
      </c>
      <c r="F12" s="37">
        <v>2721861</v>
      </c>
      <c r="G12" s="37">
        <v>0</v>
      </c>
      <c r="H12" s="37">
        <v>622185</v>
      </c>
      <c r="I12" s="37">
        <v>0</v>
      </c>
      <c r="J12" s="37">
        <v>0</v>
      </c>
      <c r="K12" s="37">
        <v>0</v>
      </c>
      <c r="L12" s="37">
        <v>0</v>
      </c>
      <c r="M12" s="48" t="s">
        <v>109</v>
      </c>
      <c r="N12" s="37">
        <v>5338347</v>
      </c>
      <c r="O12" s="37">
        <v>8682393</v>
      </c>
      <c r="P12" s="37">
        <v>173548607</v>
      </c>
    </row>
    <row r="13" spans="1:16" s="15" customFormat="1" ht="29.25" customHeight="1">
      <c r="A13" s="40" t="s">
        <v>2</v>
      </c>
      <c r="B13" s="39">
        <v>99053103</v>
      </c>
      <c r="C13" s="39">
        <v>0</v>
      </c>
      <c r="D13" s="39">
        <v>142623</v>
      </c>
      <c r="E13" s="39">
        <v>8744606</v>
      </c>
      <c r="F13" s="39">
        <v>0</v>
      </c>
      <c r="G13" s="39">
        <v>0</v>
      </c>
      <c r="H13" s="39">
        <v>562335</v>
      </c>
      <c r="I13" s="39">
        <v>0</v>
      </c>
      <c r="J13" s="39">
        <v>0</v>
      </c>
      <c r="K13" s="39">
        <v>0</v>
      </c>
      <c r="L13" s="39">
        <v>0</v>
      </c>
      <c r="M13" s="40" t="s">
        <v>2</v>
      </c>
      <c r="N13" s="39">
        <v>3775664</v>
      </c>
      <c r="O13" s="39">
        <v>4337999</v>
      </c>
      <c r="P13" s="39">
        <v>220044327</v>
      </c>
    </row>
    <row r="14" spans="1:16" s="15" customFormat="1" ht="29.25" customHeight="1">
      <c r="A14" s="40" t="s">
        <v>3</v>
      </c>
      <c r="B14" s="39">
        <v>52505776</v>
      </c>
      <c r="C14" s="39">
        <v>0</v>
      </c>
      <c r="D14" s="39">
        <v>71411</v>
      </c>
      <c r="E14" s="39">
        <v>3860924</v>
      </c>
      <c r="F14" s="39">
        <v>0</v>
      </c>
      <c r="G14" s="39">
        <v>0</v>
      </c>
      <c r="H14" s="39">
        <v>185436</v>
      </c>
      <c r="I14" s="39">
        <v>0</v>
      </c>
      <c r="J14" s="39">
        <v>0</v>
      </c>
      <c r="K14" s="39">
        <v>0</v>
      </c>
      <c r="L14" s="39">
        <v>0</v>
      </c>
      <c r="M14" s="40" t="s">
        <v>3</v>
      </c>
      <c r="N14" s="39">
        <v>2725269</v>
      </c>
      <c r="O14" s="39">
        <v>2910705</v>
      </c>
      <c r="P14" s="39">
        <v>110757733</v>
      </c>
    </row>
    <row r="15" spans="1:16" s="15" customFormat="1" ht="29.25" customHeight="1">
      <c r="A15" s="38" t="s">
        <v>110</v>
      </c>
      <c r="B15" s="39">
        <v>124203006</v>
      </c>
      <c r="C15" s="39">
        <v>0</v>
      </c>
      <c r="D15" s="39">
        <v>4540104</v>
      </c>
      <c r="E15" s="39">
        <v>8812607</v>
      </c>
      <c r="F15" s="39">
        <v>609789</v>
      </c>
      <c r="G15" s="39">
        <v>0</v>
      </c>
      <c r="H15" s="39">
        <v>503175</v>
      </c>
      <c r="I15" s="39">
        <v>0</v>
      </c>
      <c r="J15" s="39">
        <v>0</v>
      </c>
      <c r="K15" s="39">
        <v>0</v>
      </c>
      <c r="L15" s="39">
        <v>0</v>
      </c>
      <c r="M15" s="38" t="s">
        <v>110</v>
      </c>
      <c r="N15" s="39">
        <v>4832316</v>
      </c>
      <c r="O15" s="39">
        <v>5945280</v>
      </c>
      <c r="P15" s="39">
        <v>251969071</v>
      </c>
    </row>
    <row r="16" spans="1:16" s="15" customFormat="1" ht="29.25" customHeight="1">
      <c r="A16" s="46" t="s">
        <v>111</v>
      </c>
      <c r="B16" s="47">
        <v>179831658</v>
      </c>
      <c r="C16" s="47">
        <v>0</v>
      </c>
      <c r="D16" s="47">
        <v>759647</v>
      </c>
      <c r="E16" s="47">
        <v>11923133</v>
      </c>
      <c r="F16" s="47">
        <v>0</v>
      </c>
      <c r="G16" s="47">
        <v>0</v>
      </c>
      <c r="H16" s="47">
        <v>448107</v>
      </c>
      <c r="I16" s="47">
        <v>0</v>
      </c>
      <c r="J16" s="47">
        <v>0</v>
      </c>
      <c r="K16" s="47">
        <v>0</v>
      </c>
      <c r="L16" s="47">
        <v>0</v>
      </c>
      <c r="M16" s="46" t="s">
        <v>111</v>
      </c>
      <c r="N16" s="47">
        <v>7012037</v>
      </c>
      <c r="O16" s="47">
        <v>7460144</v>
      </c>
      <c r="P16" s="47">
        <v>292912319</v>
      </c>
    </row>
    <row r="17" spans="1:16" s="15" customFormat="1" ht="29.25" customHeight="1">
      <c r="A17" s="38" t="s">
        <v>112</v>
      </c>
      <c r="B17" s="39">
        <v>92274048</v>
      </c>
      <c r="C17" s="39">
        <v>0</v>
      </c>
      <c r="D17" s="39">
        <v>46267</v>
      </c>
      <c r="E17" s="39">
        <v>5073215</v>
      </c>
      <c r="F17" s="39">
        <v>847486</v>
      </c>
      <c r="G17" s="39">
        <v>0</v>
      </c>
      <c r="H17" s="39">
        <v>691418</v>
      </c>
      <c r="I17" s="39">
        <v>0</v>
      </c>
      <c r="J17" s="39">
        <v>0</v>
      </c>
      <c r="K17" s="39">
        <v>0</v>
      </c>
      <c r="L17" s="39">
        <v>0</v>
      </c>
      <c r="M17" s="38" t="s">
        <v>112</v>
      </c>
      <c r="N17" s="39">
        <v>6026755</v>
      </c>
      <c r="O17" s="39">
        <v>7565659</v>
      </c>
      <c r="P17" s="39">
        <v>212489626</v>
      </c>
    </row>
    <row r="18" spans="1:16" s="15" customFormat="1" ht="29.25" customHeight="1">
      <c r="A18" s="38" t="s">
        <v>113</v>
      </c>
      <c r="B18" s="39">
        <v>80709648</v>
      </c>
      <c r="C18" s="39">
        <v>14640</v>
      </c>
      <c r="D18" s="39">
        <v>28475</v>
      </c>
      <c r="E18" s="39">
        <v>2782879</v>
      </c>
      <c r="F18" s="39">
        <v>950853</v>
      </c>
      <c r="G18" s="39">
        <v>0</v>
      </c>
      <c r="H18" s="39">
        <v>339802</v>
      </c>
      <c r="I18" s="39">
        <v>0</v>
      </c>
      <c r="J18" s="39">
        <v>0</v>
      </c>
      <c r="K18" s="39">
        <v>0</v>
      </c>
      <c r="L18" s="39">
        <v>0</v>
      </c>
      <c r="M18" s="38" t="s">
        <v>113</v>
      </c>
      <c r="N18" s="39">
        <v>1884195</v>
      </c>
      <c r="O18" s="39">
        <v>3174850</v>
      </c>
      <c r="P18" s="39">
        <v>166184132</v>
      </c>
    </row>
    <row r="19" spans="1:16" s="15" customFormat="1" ht="29.25" customHeight="1" thickBot="1">
      <c r="A19" s="38" t="s">
        <v>116</v>
      </c>
      <c r="B19" s="39">
        <v>25821323</v>
      </c>
      <c r="C19" s="39">
        <v>0</v>
      </c>
      <c r="D19" s="39">
        <v>0</v>
      </c>
      <c r="E19" s="39">
        <v>885069</v>
      </c>
      <c r="F19" s="39">
        <v>165282</v>
      </c>
      <c r="G19" s="39">
        <v>35006</v>
      </c>
      <c r="H19" s="39">
        <v>263886</v>
      </c>
      <c r="I19" s="39">
        <v>0</v>
      </c>
      <c r="J19" s="39">
        <v>0</v>
      </c>
      <c r="K19" s="39">
        <v>0</v>
      </c>
      <c r="L19" s="39">
        <v>0</v>
      </c>
      <c r="M19" s="38" t="s">
        <v>116</v>
      </c>
      <c r="N19" s="39">
        <v>2553784</v>
      </c>
      <c r="O19" s="39">
        <v>3017958</v>
      </c>
      <c r="P19" s="39">
        <v>67953780</v>
      </c>
    </row>
    <row r="20" spans="1:16" s="15" customFormat="1" ht="29.25" customHeight="1" thickBot="1" thickTop="1">
      <c r="A20" s="44" t="s">
        <v>118</v>
      </c>
      <c r="B20" s="60">
        <f>SUM(B7:B19)</f>
        <v>1537932854</v>
      </c>
      <c r="C20" s="60">
        <f aca="true" t="shared" si="0" ref="C20:P20">SUM(C7:C19)</f>
        <v>366176</v>
      </c>
      <c r="D20" s="60">
        <f t="shared" si="0"/>
        <v>10387434</v>
      </c>
      <c r="E20" s="60">
        <f t="shared" si="0"/>
        <v>134724605</v>
      </c>
      <c r="F20" s="60">
        <f t="shared" si="0"/>
        <v>20621287</v>
      </c>
      <c r="G20" s="60">
        <f t="shared" si="0"/>
        <v>35644</v>
      </c>
      <c r="H20" s="60">
        <f t="shared" si="0"/>
        <v>10720282</v>
      </c>
      <c r="I20" s="60">
        <f>SUM(I7:I19)</f>
        <v>0</v>
      </c>
      <c r="J20" s="60">
        <f>SUM(J7:J19)</f>
        <v>0</v>
      </c>
      <c r="K20" s="60">
        <f>SUM(K7:K19)</f>
        <v>167250</v>
      </c>
      <c r="L20" s="60">
        <f>SUM(L7:L19)</f>
        <v>167250</v>
      </c>
      <c r="M20" s="44" t="s">
        <v>118</v>
      </c>
      <c r="N20" s="60">
        <f t="shared" si="0"/>
        <v>79877062</v>
      </c>
      <c r="O20" s="60">
        <f t="shared" si="0"/>
        <v>111421525</v>
      </c>
      <c r="P20" s="60">
        <f t="shared" si="0"/>
        <v>3176152805</v>
      </c>
    </row>
    <row r="21" spans="1:16" s="15" customFormat="1" ht="29.25" customHeight="1" thickTop="1">
      <c r="A21" s="49" t="s">
        <v>89</v>
      </c>
      <c r="B21" s="50">
        <v>6144746</v>
      </c>
      <c r="C21" s="50">
        <v>3473</v>
      </c>
      <c r="D21" s="50">
        <v>44302</v>
      </c>
      <c r="E21" s="50">
        <v>287649</v>
      </c>
      <c r="F21" s="50">
        <v>0</v>
      </c>
      <c r="G21" s="50">
        <v>0</v>
      </c>
      <c r="H21" s="50">
        <v>192169</v>
      </c>
      <c r="I21" s="50">
        <v>0</v>
      </c>
      <c r="J21" s="50">
        <v>0</v>
      </c>
      <c r="K21" s="50">
        <v>0</v>
      </c>
      <c r="L21" s="50">
        <v>0</v>
      </c>
      <c r="M21" s="49" t="s">
        <v>89</v>
      </c>
      <c r="N21" s="50">
        <v>511278</v>
      </c>
      <c r="O21" s="50">
        <v>703447</v>
      </c>
      <c r="P21" s="50">
        <v>22269447</v>
      </c>
    </row>
    <row r="22" spans="1:16" s="15" customFormat="1" ht="29.25" customHeight="1">
      <c r="A22" s="40" t="s">
        <v>4</v>
      </c>
      <c r="B22" s="39">
        <v>10104868</v>
      </c>
      <c r="C22" s="39">
        <v>4320</v>
      </c>
      <c r="D22" s="39">
        <v>70961</v>
      </c>
      <c r="E22" s="39">
        <v>271905</v>
      </c>
      <c r="F22" s="39">
        <v>406805</v>
      </c>
      <c r="G22" s="39">
        <v>0</v>
      </c>
      <c r="H22" s="39">
        <v>182732</v>
      </c>
      <c r="I22" s="39">
        <v>0</v>
      </c>
      <c r="J22" s="39">
        <v>0</v>
      </c>
      <c r="K22" s="39">
        <v>0</v>
      </c>
      <c r="L22" s="39">
        <v>0</v>
      </c>
      <c r="M22" s="40" t="s">
        <v>4</v>
      </c>
      <c r="N22" s="39">
        <v>435252</v>
      </c>
      <c r="O22" s="39">
        <v>1024789</v>
      </c>
      <c r="P22" s="39">
        <v>25984285</v>
      </c>
    </row>
    <row r="23" spans="1:16" s="15" customFormat="1" ht="29.25" customHeight="1">
      <c r="A23" s="40" t="s">
        <v>5</v>
      </c>
      <c r="B23" s="39">
        <v>62754749</v>
      </c>
      <c r="C23" s="39">
        <v>0</v>
      </c>
      <c r="D23" s="39">
        <v>2470998</v>
      </c>
      <c r="E23" s="39">
        <v>2251576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0" t="s">
        <v>5</v>
      </c>
      <c r="N23" s="39">
        <v>1083222</v>
      </c>
      <c r="O23" s="39">
        <v>1083222</v>
      </c>
      <c r="P23" s="39">
        <v>93552432</v>
      </c>
    </row>
    <row r="24" spans="1:16" s="15" customFormat="1" ht="29.25" customHeight="1">
      <c r="A24" s="40" t="s">
        <v>6</v>
      </c>
      <c r="B24" s="39">
        <v>14668954</v>
      </c>
      <c r="C24" s="39">
        <v>0</v>
      </c>
      <c r="D24" s="39">
        <v>0</v>
      </c>
      <c r="E24" s="39">
        <v>927540</v>
      </c>
      <c r="F24" s="39">
        <v>1048493</v>
      </c>
      <c r="G24" s="39">
        <v>0</v>
      </c>
      <c r="H24" s="39">
        <v>58369</v>
      </c>
      <c r="I24" s="39">
        <v>0</v>
      </c>
      <c r="J24" s="39">
        <v>0</v>
      </c>
      <c r="K24" s="39">
        <v>0</v>
      </c>
      <c r="L24" s="39">
        <v>0</v>
      </c>
      <c r="M24" s="40" t="s">
        <v>6</v>
      </c>
      <c r="N24" s="39">
        <v>818034</v>
      </c>
      <c r="O24" s="39">
        <v>1924896</v>
      </c>
      <c r="P24" s="39">
        <v>37902961</v>
      </c>
    </row>
    <row r="25" spans="1:18" s="61" customFormat="1" ht="29.25" customHeight="1">
      <c r="A25" s="52" t="s">
        <v>7</v>
      </c>
      <c r="B25" s="47">
        <v>2999050</v>
      </c>
      <c r="C25" s="47">
        <v>102343</v>
      </c>
      <c r="D25" s="47">
        <v>0</v>
      </c>
      <c r="E25" s="47">
        <v>188219</v>
      </c>
      <c r="F25" s="47">
        <v>58807</v>
      </c>
      <c r="G25" s="47">
        <v>0</v>
      </c>
      <c r="H25" s="47">
        <v>107181</v>
      </c>
      <c r="I25" s="47">
        <v>0</v>
      </c>
      <c r="J25" s="47">
        <v>0</v>
      </c>
      <c r="K25" s="47">
        <v>0</v>
      </c>
      <c r="L25" s="47">
        <v>0</v>
      </c>
      <c r="M25" s="52" t="s">
        <v>7</v>
      </c>
      <c r="N25" s="47">
        <v>1255576</v>
      </c>
      <c r="O25" s="47">
        <v>1421564</v>
      </c>
      <c r="P25" s="47">
        <v>23032595</v>
      </c>
      <c r="Q25" s="15"/>
      <c r="R25" s="15"/>
    </row>
    <row r="26" spans="1:16" s="15" customFormat="1" ht="29.25" customHeight="1">
      <c r="A26" s="41" t="s">
        <v>8</v>
      </c>
      <c r="B26" s="39">
        <v>32361359</v>
      </c>
      <c r="C26" s="39">
        <v>0</v>
      </c>
      <c r="D26" s="39">
        <v>0</v>
      </c>
      <c r="E26" s="39">
        <v>2515687</v>
      </c>
      <c r="F26" s="39">
        <v>1315268</v>
      </c>
      <c r="G26" s="39">
        <v>0</v>
      </c>
      <c r="H26" s="39">
        <v>30028</v>
      </c>
      <c r="I26" s="39">
        <v>0</v>
      </c>
      <c r="J26" s="39">
        <v>0</v>
      </c>
      <c r="K26" s="39">
        <v>0</v>
      </c>
      <c r="L26" s="39">
        <v>0</v>
      </c>
      <c r="M26" s="41" t="s">
        <v>8</v>
      </c>
      <c r="N26" s="39">
        <v>3529003</v>
      </c>
      <c r="O26" s="39">
        <v>4874299</v>
      </c>
      <c r="P26" s="39">
        <v>57941391</v>
      </c>
    </row>
    <row r="27" spans="1:16" s="15" customFormat="1" ht="29.25" customHeight="1">
      <c r="A27" s="40" t="s">
        <v>9</v>
      </c>
      <c r="B27" s="39">
        <v>50505452</v>
      </c>
      <c r="C27" s="39">
        <v>0</v>
      </c>
      <c r="D27" s="39">
        <v>0</v>
      </c>
      <c r="E27" s="39">
        <v>10104789</v>
      </c>
      <c r="F27" s="39">
        <v>0</v>
      </c>
      <c r="G27" s="39">
        <v>0</v>
      </c>
      <c r="H27" s="39">
        <v>256732</v>
      </c>
      <c r="I27" s="39">
        <v>0</v>
      </c>
      <c r="J27" s="39">
        <v>0</v>
      </c>
      <c r="K27" s="39">
        <v>0</v>
      </c>
      <c r="L27" s="39">
        <v>0</v>
      </c>
      <c r="M27" s="40" t="s">
        <v>9</v>
      </c>
      <c r="N27" s="39">
        <v>1374831</v>
      </c>
      <c r="O27" s="39">
        <v>1631563</v>
      </c>
      <c r="P27" s="39">
        <v>84815734</v>
      </c>
    </row>
    <row r="28" spans="1:16" s="15" customFormat="1" ht="29.25" customHeight="1">
      <c r="A28" s="41" t="s">
        <v>10</v>
      </c>
      <c r="B28" s="39">
        <v>1416126</v>
      </c>
      <c r="C28" s="39">
        <v>0</v>
      </c>
      <c r="D28" s="39">
        <v>0</v>
      </c>
      <c r="E28" s="39">
        <v>1512664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1" t="s">
        <v>10</v>
      </c>
      <c r="N28" s="39">
        <v>76758</v>
      </c>
      <c r="O28" s="39">
        <v>76758</v>
      </c>
      <c r="P28" s="39">
        <v>4059516</v>
      </c>
    </row>
    <row r="29" spans="1:16" s="15" customFormat="1" ht="29.25" customHeight="1">
      <c r="A29" s="41" t="s">
        <v>11</v>
      </c>
      <c r="B29" s="39">
        <v>29921009</v>
      </c>
      <c r="C29" s="39">
        <v>0</v>
      </c>
      <c r="D29" s="39">
        <v>0</v>
      </c>
      <c r="E29" s="39">
        <v>5356540</v>
      </c>
      <c r="F29" s="39">
        <v>26908</v>
      </c>
      <c r="G29" s="39">
        <v>0</v>
      </c>
      <c r="H29" s="39">
        <v>149085</v>
      </c>
      <c r="I29" s="39">
        <v>0</v>
      </c>
      <c r="J29" s="39">
        <v>0</v>
      </c>
      <c r="K29" s="39">
        <v>0</v>
      </c>
      <c r="L29" s="39">
        <v>0</v>
      </c>
      <c r="M29" s="41" t="s">
        <v>11</v>
      </c>
      <c r="N29" s="39">
        <v>1380781</v>
      </c>
      <c r="O29" s="39">
        <v>1556774</v>
      </c>
      <c r="P29" s="39">
        <v>47088847</v>
      </c>
    </row>
    <row r="30" spans="1:18" s="61" customFormat="1" ht="29.25" customHeight="1">
      <c r="A30" s="52" t="s">
        <v>117</v>
      </c>
      <c r="B30" s="47">
        <v>132907498</v>
      </c>
      <c r="C30" s="47">
        <v>1772</v>
      </c>
      <c r="D30" s="47">
        <v>0</v>
      </c>
      <c r="E30" s="47">
        <v>7328063</v>
      </c>
      <c r="F30" s="47">
        <v>0</v>
      </c>
      <c r="G30" s="47">
        <v>0</v>
      </c>
      <c r="H30" s="47">
        <v>381297</v>
      </c>
      <c r="I30" s="47">
        <v>0</v>
      </c>
      <c r="J30" s="47">
        <v>0</v>
      </c>
      <c r="K30" s="47">
        <v>0</v>
      </c>
      <c r="L30" s="47">
        <v>0</v>
      </c>
      <c r="M30" s="52" t="s">
        <v>117</v>
      </c>
      <c r="N30" s="47">
        <v>1297050</v>
      </c>
      <c r="O30" s="47">
        <v>1678347</v>
      </c>
      <c r="P30" s="47">
        <v>172937333</v>
      </c>
      <c r="Q30" s="15"/>
      <c r="R30" s="15"/>
    </row>
    <row r="31" spans="1:16" s="15" customFormat="1" ht="29.25" customHeight="1">
      <c r="A31" s="41" t="s">
        <v>12</v>
      </c>
      <c r="B31" s="39">
        <v>23366645</v>
      </c>
      <c r="C31" s="39">
        <v>0</v>
      </c>
      <c r="D31" s="39">
        <v>0</v>
      </c>
      <c r="E31" s="39">
        <v>4954270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41" t="s">
        <v>12</v>
      </c>
      <c r="N31" s="39">
        <v>1149175</v>
      </c>
      <c r="O31" s="39">
        <v>1149175</v>
      </c>
      <c r="P31" s="39">
        <v>36882945</v>
      </c>
    </row>
    <row r="32" spans="1:16" s="15" customFormat="1" ht="29.25" customHeight="1">
      <c r="A32" s="41" t="s">
        <v>13</v>
      </c>
      <c r="B32" s="39">
        <v>94351189</v>
      </c>
      <c r="C32" s="39">
        <v>0</v>
      </c>
      <c r="D32" s="39">
        <v>0</v>
      </c>
      <c r="E32" s="39">
        <v>5542285</v>
      </c>
      <c r="F32" s="39">
        <v>0</v>
      </c>
      <c r="G32" s="39">
        <v>0</v>
      </c>
      <c r="H32" s="39">
        <v>373916</v>
      </c>
      <c r="I32" s="39">
        <v>0</v>
      </c>
      <c r="J32" s="39">
        <v>0</v>
      </c>
      <c r="K32" s="39">
        <v>0</v>
      </c>
      <c r="L32" s="39">
        <v>0</v>
      </c>
      <c r="M32" s="41" t="s">
        <v>13</v>
      </c>
      <c r="N32" s="39">
        <v>970023</v>
      </c>
      <c r="O32" s="39">
        <v>1343939</v>
      </c>
      <c r="P32" s="39">
        <v>123713498</v>
      </c>
    </row>
    <row r="33" spans="1:16" s="15" customFormat="1" ht="29.25" customHeight="1">
      <c r="A33" s="41" t="s">
        <v>14</v>
      </c>
      <c r="B33" s="39">
        <v>13178657</v>
      </c>
      <c r="C33" s="39">
        <v>0</v>
      </c>
      <c r="D33" s="39">
        <v>144035</v>
      </c>
      <c r="E33" s="39">
        <v>2048230</v>
      </c>
      <c r="F33" s="39">
        <v>280366</v>
      </c>
      <c r="G33" s="39">
        <v>0</v>
      </c>
      <c r="H33" s="39">
        <v>420243</v>
      </c>
      <c r="I33" s="39">
        <v>0</v>
      </c>
      <c r="J33" s="39">
        <v>0</v>
      </c>
      <c r="K33" s="39">
        <v>0</v>
      </c>
      <c r="L33" s="39">
        <v>0</v>
      </c>
      <c r="M33" s="41" t="s">
        <v>14</v>
      </c>
      <c r="N33" s="39">
        <v>1295372</v>
      </c>
      <c r="O33" s="39">
        <v>1995981</v>
      </c>
      <c r="P33" s="39">
        <v>28317606</v>
      </c>
    </row>
    <row r="34" spans="1:16" s="15" customFormat="1" ht="29.25" customHeight="1">
      <c r="A34" s="41" t="s">
        <v>15</v>
      </c>
      <c r="B34" s="39">
        <v>38025716</v>
      </c>
      <c r="C34" s="39">
        <v>0</v>
      </c>
      <c r="D34" s="39">
        <v>2025</v>
      </c>
      <c r="E34" s="39">
        <v>5866535</v>
      </c>
      <c r="F34" s="39">
        <v>744785</v>
      </c>
      <c r="G34" s="39">
        <v>0</v>
      </c>
      <c r="H34" s="39">
        <v>296658</v>
      </c>
      <c r="I34" s="39">
        <v>0</v>
      </c>
      <c r="J34" s="39">
        <v>0</v>
      </c>
      <c r="K34" s="39">
        <v>0</v>
      </c>
      <c r="L34" s="39">
        <v>0</v>
      </c>
      <c r="M34" s="41" t="s">
        <v>15</v>
      </c>
      <c r="N34" s="39">
        <v>2360913</v>
      </c>
      <c r="O34" s="39">
        <v>3402356</v>
      </c>
      <c r="P34" s="39">
        <v>86925520</v>
      </c>
    </row>
    <row r="35" spans="1:18" s="61" customFormat="1" ht="29.25" customHeight="1">
      <c r="A35" s="52" t="s">
        <v>16</v>
      </c>
      <c r="B35" s="47">
        <v>16247592</v>
      </c>
      <c r="C35" s="47">
        <v>0</v>
      </c>
      <c r="D35" s="47">
        <v>0</v>
      </c>
      <c r="E35" s="47">
        <v>1270219</v>
      </c>
      <c r="F35" s="47">
        <v>0</v>
      </c>
      <c r="G35" s="47">
        <v>0</v>
      </c>
      <c r="H35" s="47">
        <v>155223</v>
      </c>
      <c r="I35" s="47">
        <v>0</v>
      </c>
      <c r="J35" s="47">
        <v>0</v>
      </c>
      <c r="K35" s="47">
        <v>0</v>
      </c>
      <c r="L35" s="47">
        <v>0</v>
      </c>
      <c r="M35" s="52" t="s">
        <v>16</v>
      </c>
      <c r="N35" s="47">
        <v>689200</v>
      </c>
      <c r="O35" s="47">
        <v>844423</v>
      </c>
      <c r="P35" s="47">
        <v>59478468</v>
      </c>
      <c r="Q35" s="15"/>
      <c r="R35" s="15"/>
    </row>
    <row r="36" spans="1:16" s="15" customFormat="1" ht="29.25" customHeight="1">
      <c r="A36" s="41" t="s">
        <v>17</v>
      </c>
      <c r="B36" s="39">
        <v>0</v>
      </c>
      <c r="C36" s="39">
        <v>0</v>
      </c>
      <c r="D36" s="39">
        <v>0</v>
      </c>
      <c r="E36" s="39">
        <v>9396</v>
      </c>
      <c r="F36" s="39">
        <v>0</v>
      </c>
      <c r="G36" s="39">
        <v>0</v>
      </c>
      <c r="H36" s="39">
        <v>15811</v>
      </c>
      <c r="I36" s="39">
        <v>0</v>
      </c>
      <c r="J36" s="39">
        <v>0</v>
      </c>
      <c r="K36" s="39">
        <v>0</v>
      </c>
      <c r="L36" s="39">
        <v>0</v>
      </c>
      <c r="M36" s="41" t="s">
        <v>17</v>
      </c>
      <c r="N36" s="39">
        <v>44342</v>
      </c>
      <c r="O36" s="39">
        <v>60153</v>
      </c>
      <c r="P36" s="39">
        <v>12148557</v>
      </c>
    </row>
    <row r="37" spans="1:16" s="15" customFormat="1" ht="29.25" customHeight="1">
      <c r="A37" s="41" t="s">
        <v>18</v>
      </c>
      <c r="B37" s="39">
        <v>37290869</v>
      </c>
      <c r="C37" s="39">
        <v>0</v>
      </c>
      <c r="D37" s="39">
        <v>0</v>
      </c>
      <c r="E37" s="39">
        <v>8308810</v>
      </c>
      <c r="F37" s="39">
        <v>0</v>
      </c>
      <c r="G37" s="39">
        <v>0</v>
      </c>
      <c r="H37" s="39">
        <v>157283</v>
      </c>
      <c r="I37" s="39">
        <v>0</v>
      </c>
      <c r="J37" s="39">
        <v>0</v>
      </c>
      <c r="K37" s="39">
        <v>0</v>
      </c>
      <c r="L37" s="39">
        <v>0</v>
      </c>
      <c r="M37" s="41" t="s">
        <v>18</v>
      </c>
      <c r="N37" s="39">
        <v>955489</v>
      </c>
      <c r="O37" s="39">
        <v>1112772</v>
      </c>
      <c r="P37" s="39">
        <v>58681850</v>
      </c>
    </row>
    <row r="38" spans="1:16" s="15" customFormat="1" ht="29.25" customHeight="1">
      <c r="A38" s="41" t="s">
        <v>19</v>
      </c>
      <c r="B38" s="39">
        <v>28910994</v>
      </c>
      <c r="C38" s="39">
        <v>0</v>
      </c>
      <c r="D38" s="39">
        <v>859939</v>
      </c>
      <c r="E38" s="39">
        <v>1129880</v>
      </c>
      <c r="F38" s="39">
        <v>0</v>
      </c>
      <c r="G38" s="39">
        <v>0</v>
      </c>
      <c r="H38" s="39">
        <v>140288</v>
      </c>
      <c r="I38" s="39">
        <v>0</v>
      </c>
      <c r="J38" s="39">
        <v>0</v>
      </c>
      <c r="K38" s="39">
        <v>0</v>
      </c>
      <c r="L38" s="39">
        <v>0</v>
      </c>
      <c r="M38" s="41" t="s">
        <v>19</v>
      </c>
      <c r="N38" s="39">
        <v>543043</v>
      </c>
      <c r="O38" s="39">
        <v>683331</v>
      </c>
      <c r="P38" s="39">
        <v>35384382</v>
      </c>
    </row>
    <row r="39" spans="1:16" s="15" customFormat="1" ht="29.25" customHeight="1">
      <c r="A39" s="40" t="s">
        <v>20</v>
      </c>
      <c r="B39" s="39">
        <v>19733505</v>
      </c>
      <c r="C39" s="39">
        <v>0</v>
      </c>
      <c r="D39" s="39">
        <v>429500</v>
      </c>
      <c r="E39" s="39">
        <v>5865220</v>
      </c>
      <c r="F39" s="39">
        <v>0</v>
      </c>
      <c r="G39" s="39">
        <v>0</v>
      </c>
      <c r="H39" s="39">
        <v>567828</v>
      </c>
      <c r="I39" s="39">
        <v>0</v>
      </c>
      <c r="J39" s="39">
        <v>0</v>
      </c>
      <c r="K39" s="39">
        <v>0</v>
      </c>
      <c r="L39" s="39">
        <v>0</v>
      </c>
      <c r="M39" s="40" t="s">
        <v>20</v>
      </c>
      <c r="N39" s="39">
        <v>2082467</v>
      </c>
      <c r="O39" s="39">
        <v>2650295</v>
      </c>
      <c r="P39" s="39">
        <v>36880571</v>
      </c>
    </row>
    <row r="40" spans="1:18" s="61" customFormat="1" ht="29.25" customHeight="1">
      <c r="A40" s="51" t="s">
        <v>21</v>
      </c>
      <c r="B40" s="47">
        <v>17987935</v>
      </c>
      <c r="C40" s="47">
        <v>0</v>
      </c>
      <c r="D40" s="47">
        <v>0</v>
      </c>
      <c r="E40" s="47">
        <v>5839954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51" t="s">
        <v>21</v>
      </c>
      <c r="N40" s="47">
        <v>192285</v>
      </c>
      <c r="O40" s="47">
        <v>192285</v>
      </c>
      <c r="P40" s="47">
        <v>30313215</v>
      </c>
      <c r="Q40" s="15"/>
      <c r="R40" s="15"/>
    </row>
    <row r="41" spans="1:16" s="15" customFormat="1" ht="29.25" customHeight="1">
      <c r="A41" s="38" t="s">
        <v>114</v>
      </c>
      <c r="B41" s="39">
        <v>61684257</v>
      </c>
      <c r="C41" s="39">
        <v>0</v>
      </c>
      <c r="D41" s="39">
        <v>0</v>
      </c>
      <c r="E41" s="39">
        <v>2844251</v>
      </c>
      <c r="F41" s="39">
        <v>0</v>
      </c>
      <c r="G41" s="39">
        <v>0</v>
      </c>
      <c r="H41" s="39">
        <v>117951</v>
      </c>
      <c r="I41" s="39">
        <v>0</v>
      </c>
      <c r="J41" s="39">
        <v>0</v>
      </c>
      <c r="K41" s="39">
        <v>0</v>
      </c>
      <c r="L41" s="39">
        <v>0</v>
      </c>
      <c r="M41" s="38" t="s">
        <v>114</v>
      </c>
      <c r="N41" s="39">
        <v>442450</v>
      </c>
      <c r="O41" s="39">
        <v>560401</v>
      </c>
      <c r="P41" s="39">
        <v>117610966</v>
      </c>
    </row>
    <row r="42" spans="1:16" s="15" customFormat="1" ht="29.25" customHeight="1">
      <c r="A42" s="40" t="s">
        <v>22</v>
      </c>
      <c r="B42" s="39">
        <v>44314043</v>
      </c>
      <c r="C42" s="39">
        <v>0</v>
      </c>
      <c r="D42" s="39">
        <v>2154313</v>
      </c>
      <c r="E42" s="39">
        <v>4598660</v>
      </c>
      <c r="F42" s="39">
        <v>1929448</v>
      </c>
      <c r="G42" s="39">
        <v>0</v>
      </c>
      <c r="H42" s="39">
        <v>62195</v>
      </c>
      <c r="I42" s="39">
        <v>0</v>
      </c>
      <c r="J42" s="39">
        <v>0</v>
      </c>
      <c r="K42" s="39">
        <v>0</v>
      </c>
      <c r="L42" s="39">
        <v>0</v>
      </c>
      <c r="M42" s="40" t="s">
        <v>22</v>
      </c>
      <c r="N42" s="39">
        <v>2733243</v>
      </c>
      <c r="O42" s="39">
        <v>4724886</v>
      </c>
      <c r="P42" s="39">
        <v>82575050</v>
      </c>
    </row>
    <row r="43" spans="1:16" s="15" customFormat="1" ht="29.25" customHeight="1">
      <c r="A43" s="40" t="s">
        <v>23</v>
      </c>
      <c r="B43" s="39">
        <v>9757273</v>
      </c>
      <c r="C43" s="39">
        <v>0</v>
      </c>
      <c r="D43" s="39">
        <v>0</v>
      </c>
      <c r="E43" s="39">
        <v>803070</v>
      </c>
      <c r="F43" s="39">
        <v>0</v>
      </c>
      <c r="G43" s="39">
        <v>0</v>
      </c>
      <c r="H43" s="39">
        <v>128278</v>
      </c>
      <c r="I43" s="39">
        <v>0</v>
      </c>
      <c r="J43" s="39">
        <v>0</v>
      </c>
      <c r="K43" s="39">
        <v>0</v>
      </c>
      <c r="L43" s="39">
        <v>0</v>
      </c>
      <c r="M43" s="40" t="s">
        <v>23</v>
      </c>
      <c r="N43" s="39">
        <v>969526</v>
      </c>
      <c r="O43" s="39">
        <v>1097804</v>
      </c>
      <c r="P43" s="39">
        <v>28010916</v>
      </c>
    </row>
    <row r="44" spans="1:16" s="15" customFormat="1" ht="29.25" customHeight="1">
      <c r="A44" s="41" t="s">
        <v>24</v>
      </c>
      <c r="B44" s="39">
        <v>2873470</v>
      </c>
      <c r="C44" s="39">
        <v>0</v>
      </c>
      <c r="D44" s="39">
        <v>0</v>
      </c>
      <c r="E44" s="39">
        <v>27528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1" t="s">
        <v>24</v>
      </c>
      <c r="N44" s="39">
        <v>433860</v>
      </c>
      <c r="O44" s="39">
        <v>433860</v>
      </c>
      <c r="P44" s="39">
        <v>14582330</v>
      </c>
    </row>
    <row r="45" spans="1:18" s="61" customFormat="1" ht="29.25" customHeight="1">
      <c r="A45" s="52" t="s">
        <v>25</v>
      </c>
      <c r="B45" s="47">
        <v>10719362</v>
      </c>
      <c r="C45" s="47">
        <v>0</v>
      </c>
      <c r="D45" s="47">
        <v>18996</v>
      </c>
      <c r="E45" s="47">
        <v>587993</v>
      </c>
      <c r="F45" s="47">
        <v>1365106</v>
      </c>
      <c r="G45" s="47">
        <v>0</v>
      </c>
      <c r="H45" s="47">
        <v>115961</v>
      </c>
      <c r="I45" s="47">
        <v>0</v>
      </c>
      <c r="J45" s="47">
        <v>0</v>
      </c>
      <c r="K45" s="47">
        <v>0</v>
      </c>
      <c r="L45" s="47">
        <v>0</v>
      </c>
      <c r="M45" s="52" t="s">
        <v>25</v>
      </c>
      <c r="N45" s="47">
        <v>1869998</v>
      </c>
      <c r="O45" s="47">
        <v>3351065</v>
      </c>
      <c r="P45" s="47">
        <v>47371671</v>
      </c>
      <c r="Q45" s="15"/>
      <c r="R45" s="15"/>
    </row>
    <row r="46" spans="1:16" s="15" customFormat="1" ht="29.25" customHeight="1">
      <c r="A46" s="41" t="s">
        <v>26</v>
      </c>
      <c r="B46" s="39">
        <v>57267937</v>
      </c>
      <c r="C46" s="39">
        <v>0</v>
      </c>
      <c r="D46" s="39">
        <v>0</v>
      </c>
      <c r="E46" s="39">
        <v>944815</v>
      </c>
      <c r="F46" s="39">
        <v>1706678</v>
      </c>
      <c r="G46" s="39">
        <v>0</v>
      </c>
      <c r="H46" s="39">
        <v>207724</v>
      </c>
      <c r="I46" s="39">
        <v>0</v>
      </c>
      <c r="J46" s="39">
        <v>0</v>
      </c>
      <c r="K46" s="39">
        <v>0</v>
      </c>
      <c r="L46" s="39">
        <v>0</v>
      </c>
      <c r="M46" s="41" t="s">
        <v>26</v>
      </c>
      <c r="N46" s="39">
        <v>2017724</v>
      </c>
      <c r="O46" s="39">
        <v>3932126</v>
      </c>
      <c r="P46" s="39">
        <v>84791499</v>
      </c>
    </row>
    <row r="47" spans="1:16" s="15" customFormat="1" ht="29.25" customHeight="1">
      <c r="A47" s="41" t="s">
        <v>27</v>
      </c>
      <c r="B47" s="39">
        <v>49158607</v>
      </c>
      <c r="C47" s="39">
        <v>0</v>
      </c>
      <c r="D47" s="39">
        <v>0</v>
      </c>
      <c r="E47" s="39">
        <v>1827557</v>
      </c>
      <c r="F47" s="39">
        <v>0</v>
      </c>
      <c r="G47" s="39">
        <v>0</v>
      </c>
      <c r="H47" s="39">
        <v>199166</v>
      </c>
      <c r="I47" s="39">
        <v>0</v>
      </c>
      <c r="J47" s="39">
        <v>0</v>
      </c>
      <c r="K47" s="39">
        <v>0</v>
      </c>
      <c r="L47" s="39">
        <v>0</v>
      </c>
      <c r="M47" s="41" t="s">
        <v>27</v>
      </c>
      <c r="N47" s="39">
        <v>525183</v>
      </c>
      <c r="O47" s="39">
        <v>724349</v>
      </c>
      <c r="P47" s="39">
        <v>63391351</v>
      </c>
    </row>
    <row r="48" spans="1:16" s="15" customFormat="1" ht="29.25" customHeight="1">
      <c r="A48" s="41" t="s">
        <v>28</v>
      </c>
      <c r="B48" s="39">
        <v>55577015</v>
      </c>
      <c r="C48" s="39">
        <v>0</v>
      </c>
      <c r="D48" s="39">
        <v>0</v>
      </c>
      <c r="E48" s="39">
        <v>7455579</v>
      </c>
      <c r="F48" s="39">
        <v>0</v>
      </c>
      <c r="G48" s="39">
        <v>0</v>
      </c>
      <c r="H48" s="39">
        <v>65672</v>
      </c>
      <c r="I48" s="39">
        <v>0</v>
      </c>
      <c r="J48" s="39">
        <v>0</v>
      </c>
      <c r="K48" s="39">
        <v>0</v>
      </c>
      <c r="L48" s="39">
        <v>0</v>
      </c>
      <c r="M48" s="41" t="s">
        <v>28</v>
      </c>
      <c r="N48" s="39">
        <v>1747545</v>
      </c>
      <c r="O48" s="39">
        <v>1813217</v>
      </c>
      <c r="P48" s="39">
        <v>85351010</v>
      </c>
    </row>
    <row r="49" spans="1:16" s="15" customFormat="1" ht="29.25" customHeight="1">
      <c r="A49" s="41" t="s">
        <v>29</v>
      </c>
      <c r="B49" s="39">
        <v>60217956</v>
      </c>
      <c r="C49" s="39">
        <v>0</v>
      </c>
      <c r="D49" s="39">
        <v>3637940</v>
      </c>
      <c r="E49" s="39">
        <v>35247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41" t="s">
        <v>29</v>
      </c>
      <c r="N49" s="39">
        <v>2505173</v>
      </c>
      <c r="O49" s="39">
        <v>2505173</v>
      </c>
      <c r="P49" s="39">
        <v>79560883</v>
      </c>
    </row>
    <row r="50" spans="1:18" s="61" customFormat="1" ht="29.25" customHeight="1">
      <c r="A50" s="52" t="s">
        <v>30</v>
      </c>
      <c r="B50" s="47">
        <v>53635793</v>
      </c>
      <c r="C50" s="47">
        <v>0</v>
      </c>
      <c r="D50" s="47">
        <v>16042</v>
      </c>
      <c r="E50" s="47">
        <v>985857</v>
      </c>
      <c r="F50" s="47">
        <v>460835</v>
      </c>
      <c r="G50" s="47">
        <v>0</v>
      </c>
      <c r="H50" s="47">
        <v>134593</v>
      </c>
      <c r="I50" s="47">
        <v>0</v>
      </c>
      <c r="J50" s="47">
        <v>0</v>
      </c>
      <c r="K50" s="47">
        <v>0</v>
      </c>
      <c r="L50" s="47">
        <v>0</v>
      </c>
      <c r="M50" s="52" t="s">
        <v>30</v>
      </c>
      <c r="N50" s="47">
        <v>3886334</v>
      </c>
      <c r="O50" s="47">
        <v>4481762</v>
      </c>
      <c r="P50" s="47">
        <v>94687866</v>
      </c>
      <c r="Q50" s="15"/>
      <c r="R50" s="15"/>
    </row>
    <row r="51" spans="1:16" s="15" customFormat="1" ht="29.25" customHeight="1">
      <c r="A51" s="41" t="s">
        <v>31</v>
      </c>
      <c r="B51" s="39">
        <v>11312946</v>
      </c>
      <c r="C51" s="39">
        <v>0</v>
      </c>
      <c r="D51" s="39">
        <v>7430</v>
      </c>
      <c r="E51" s="39">
        <v>811858</v>
      </c>
      <c r="F51" s="39">
        <v>0</v>
      </c>
      <c r="G51" s="39">
        <v>0</v>
      </c>
      <c r="H51" s="39">
        <v>91391</v>
      </c>
      <c r="I51" s="39">
        <v>0</v>
      </c>
      <c r="J51" s="39">
        <v>0</v>
      </c>
      <c r="K51" s="39">
        <v>0</v>
      </c>
      <c r="L51" s="39">
        <v>0</v>
      </c>
      <c r="M51" s="41" t="s">
        <v>31</v>
      </c>
      <c r="N51" s="39">
        <v>841393</v>
      </c>
      <c r="O51" s="39">
        <v>932784</v>
      </c>
      <c r="P51" s="39">
        <v>27727042</v>
      </c>
    </row>
    <row r="52" spans="1:16" s="15" customFormat="1" ht="29.25" customHeight="1">
      <c r="A52" s="41" t="s">
        <v>32</v>
      </c>
      <c r="B52" s="39">
        <v>42038275</v>
      </c>
      <c r="C52" s="39">
        <v>0</v>
      </c>
      <c r="D52" s="39">
        <v>51563</v>
      </c>
      <c r="E52" s="39">
        <v>3627387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41" t="s">
        <v>32</v>
      </c>
      <c r="N52" s="39">
        <v>925400</v>
      </c>
      <c r="O52" s="39">
        <v>925400</v>
      </c>
      <c r="P52" s="39">
        <v>67579998</v>
      </c>
    </row>
    <row r="53" spans="1:16" s="15" customFormat="1" ht="29.25" customHeight="1">
      <c r="A53" s="41" t="s">
        <v>33</v>
      </c>
      <c r="B53" s="39">
        <v>16906515</v>
      </c>
      <c r="C53" s="39">
        <v>0</v>
      </c>
      <c r="D53" s="39">
        <v>0</v>
      </c>
      <c r="E53" s="39">
        <v>1158915</v>
      </c>
      <c r="F53" s="39">
        <v>62930</v>
      </c>
      <c r="G53" s="39">
        <v>0</v>
      </c>
      <c r="H53" s="39">
        <v>70290</v>
      </c>
      <c r="I53" s="39">
        <v>0</v>
      </c>
      <c r="J53" s="39">
        <v>0</v>
      </c>
      <c r="K53" s="39">
        <v>0</v>
      </c>
      <c r="L53" s="39">
        <v>0</v>
      </c>
      <c r="M53" s="41" t="s">
        <v>33</v>
      </c>
      <c r="N53" s="39">
        <v>1156926</v>
      </c>
      <c r="O53" s="39">
        <v>1290146</v>
      </c>
      <c r="P53" s="39">
        <v>30678650</v>
      </c>
    </row>
    <row r="54" spans="1:16" s="15" customFormat="1" ht="29.25" customHeight="1">
      <c r="A54" s="41" t="s">
        <v>34</v>
      </c>
      <c r="B54" s="39">
        <v>64498597</v>
      </c>
      <c r="C54" s="39">
        <v>0</v>
      </c>
      <c r="D54" s="39">
        <v>2509</v>
      </c>
      <c r="E54" s="39">
        <v>4590241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41" t="s">
        <v>34</v>
      </c>
      <c r="N54" s="39">
        <v>2104555</v>
      </c>
      <c r="O54" s="39">
        <v>2104555</v>
      </c>
      <c r="P54" s="39">
        <v>83250291</v>
      </c>
    </row>
    <row r="55" spans="1:18" s="61" customFormat="1" ht="29.25" customHeight="1">
      <c r="A55" s="52" t="s">
        <v>35</v>
      </c>
      <c r="B55" s="47">
        <v>21483483</v>
      </c>
      <c r="C55" s="47">
        <v>0</v>
      </c>
      <c r="D55" s="47">
        <v>0</v>
      </c>
      <c r="E55" s="47">
        <v>1487101</v>
      </c>
      <c r="F55" s="47">
        <v>0</v>
      </c>
      <c r="G55" s="47">
        <v>0</v>
      </c>
      <c r="H55" s="47">
        <v>226641</v>
      </c>
      <c r="I55" s="47">
        <v>0</v>
      </c>
      <c r="J55" s="47">
        <v>0</v>
      </c>
      <c r="K55" s="47">
        <v>0</v>
      </c>
      <c r="L55" s="47">
        <v>0</v>
      </c>
      <c r="M55" s="52" t="s">
        <v>35</v>
      </c>
      <c r="N55" s="47">
        <v>1859413</v>
      </c>
      <c r="O55" s="47">
        <v>2086054</v>
      </c>
      <c r="P55" s="47">
        <v>53421858</v>
      </c>
      <c r="Q55" s="15"/>
      <c r="R55" s="15"/>
    </row>
    <row r="56" spans="1:16" s="15" customFormat="1" ht="29.25" customHeight="1">
      <c r="A56" s="41" t="s">
        <v>36</v>
      </c>
      <c r="B56" s="39">
        <v>70645404</v>
      </c>
      <c r="C56" s="39">
        <v>0</v>
      </c>
      <c r="D56" s="39">
        <v>169316</v>
      </c>
      <c r="E56" s="39">
        <v>547060</v>
      </c>
      <c r="F56" s="39">
        <v>382382</v>
      </c>
      <c r="G56" s="39">
        <v>0</v>
      </c>
      <c r="H56" s="39">
        <v>170691</v>
      </c>
      <c r="I56" s="39">
        <v>0</v>
      </c>
      <c r="J56" s="39">
        <v>0</v>
      </c>
      <c r="K56" s="39">
        <v>0</v>
      </c>
      <c r="L56" s="39">
        <v>0</v>
      </c>
      <c r="M56" s="41" t="s">
        <v>36</v>
      </c>
      <c r="N56" s="39">
        <v>2417214</v>
      </c>
      <c r="O56" s="39">
        <v>2970287</v>
      </c>
      <c r="P56" s="39">
        <v>96897158</v>
      </c>
    </row>
    <row r="57" spans="1:16" s="15" customFormat="1" ht="29.25" customHeight="1">
      <c r="A57" s="41" t="s">
        <v>37</v>
      </c>
      <c r="B57" s="39">
        <v>13255201</v>
      </c>
      <c r="C57" s="39">
        <v>0</v>
      </c>
      <c r="D57" s="39">
        <v>0</v>
      </c>
      <c r="E57" s="39">
        <v>849046</v>
      </c>
      <c r="F57" s="39">
        <v>0</v>
      </c>
      <c r="G57" s="39">
        <v>0</v>
      </c>
      <c r="H57" s="39">
        <v>259994</v>
      </c>
      <c r="I57" s="39">
        <v>0</v>
      </c>
      <c r="J57" s="39">
        <v>0</v>
      </c>
      <c r="K57" s="39">
        <v>0</v>
      </c>
      <c r="L57" s="39">
        <v>0</v>
      </c>
      <c r="M57" s="41" t="s">
        <v>37</v>
      </c>
      <c r="N57" s="39">
        <v>1913147</v>
      </c>
      <c r="O57" s="39">
        <v>2173141</v>
      </c>
      <c r="P57" s="39">
        <v>21966005</v>
      </c>
    </row>
    <row r="58" spans="1:16" s="15" customFormat="1" ht="29.25" customHeight="1">
      <c r="A58" s="41" t="s">
        <v>38</v>
      </c>
      <c r="B58" s="39">
        <v>15001961</v>
      </c>
      <c r="C58" s="39">
        <v>0</v>
      </c>
      <c r="D58" s="39">
        <v>0</v>
      </c>
      <c r="E58" s="39">
        <v>931683</v>
      </c>
      <c r="F58" s="39">
        <v>14818</v>
      </c>
      <c r="G58" s="39">
        <v>0</v>
      </c>
      <c r="H58" s="39">
        <v>197314</v>
      </c>
      <c r="I58" s="39">
        <v>0</v>
      </c>
      <c r="J58" s="39">
        <v>0</v>
      </c>
      <c r="K58" s="39">
        <v>0</v>
      </c>
      <c r="L58" s="39">
        <v>0</v>
      </c>
      <c r="M58" s="41" t="s">
        <v>38</v>
      </c>
      <c r="N58" s="39">
        <v>1156917</v>
      </c>
      <c r="O58" s="39">
        <v>1369049</v>
      </c>
      <c r="P58" s="39">
        <v>28947049</v>
      </c>
    </row>
    <row r="59" spans="1:16" s="15" customFormat="1" ht="29.25" customHeight="1">
      <c r="A59" s="40" t="s">
        <v>39</v>
      </c>
      <c r="B59" s="39">
        <v>16857779</v>
      </c>
      <c r="C59" s="39">
        <v>0</v>
      </c>
      <c r="D59" s="39">
        <v>0</v>
      </c>
      <c r="E59" s="39">
        <v>345933</v>
      </c>
      <c r="F59" s="39">
        <v>702785</v>
      </c>
      <c r="G59" s="39">
        <v>0</v>
      </c>
      <c r="H59" s="39">
        <v>294080</v>
      </c>
      <c r="I59" s="39">
        <v>0</v>
      </c>
      <c r="J59" s="39">
        <v>0</v>
      </c>
      <c r="K59" s="39">
        <v>0</v>
      </c>
      <c r="L59" s="39">
        <v>0</v>
      </c>
      <c r="M59" s="40" t="s">
        <v>39</v>
      </c>
      <c r="N59" s="39">
        <v>2389504</v>
      </c>
      <c r="O59" s="39">
        <v>3386369</v>
      </c>
      <c r="P59" s="39">
        <v>30641714</v>
      </c>
    </row>
    <row r="60" spans="1:18" s="61" customFormat="1" ht="29.25" customHeight="1">
      <c r="A60" s="52" t="s">
        <v>40</v>
      </c>
      <c r="B60" s="47">
        <v>25742507</v>
      </c>
      <c r="C60" s="47">
        <v>0</v>
      </c>
      <c r="D60" s="47">
        <v>46701</v>
      </c>
      <c r="E60" s="47">
        <v>2569537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52" t="s">
        <v>40</v>
      </c>
      <c r="N60" s="47">
        <v>267884</v>
      </c>
      <c r="O60" s="47">
        <v>267884</v>
      </c>
      <c r="P60" s="47">
        <v>37472912</v>
      </c>
      <c r="Q60" s="15"/>
      <c r="R60" s="15"/>
    </row>
    <row r="61" spans="1:16" s="15" customFormat="1" ht="29.25" customHeight="1">
      <c r="A61" s="41" t="s">
        <v>41</v>
      </c>
      <c r="B61" s="39">
        <v>84149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41" t="s">
        <v>41</v>
      </c>
      <c r="N61" s="39">
        <v>524615</v>
      </c>
      <c r="O61" s="39">
        <v>524615</v>
      </c>
      <c r="P61" s="39">
        <v>1836007</v>
      </c>
    </row>
    <row r="62" spans="1:16" s="15" customFormat="1" ht="29.25" customHeight="1">
      <c r="A62" s="41" t="s">
        <v>42</v>
      </c>
      <c r="B62" s="39">
        <v>242899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41" t="s">
        <v>42</v>
      </c>
      <c r="N62" s="39">
        <v>1040419</v>
      </c>
      <c r="O62" s="39">
        <v>1040419</v>
      </c>
      <c r="P62" s="39">
        <v>1494961</v>
      </c>
    </row>
    <row r="63" spans="1:16" s="15" customFormat="1" ht="29.25" customHeight="1">
      <c r="A63" s="41" t="s">
        <v>43</v>
      </c>
      <c r="B63" s="39">
        <v>6703448</v>
      </c>
      <c r="C63" s="39">
        <v>0</v>
      </c>
      <c r="D63" s="39">
        <v>14809</v>
      </c>
      <c r="E63" s="39">
        <v>690737</v>
      </c>
      <c r="F63" s="39">
        <v>0</v>
      </c>
      <c r="G63" s="39">
        <v>0</v>
      </c>
      <c r="H63" s="39">
        <v>117309</v>
      </c>
      <c r="I63" s="39">
        <v>0</v>
      </c>
      <c r="J63" s="39">
        <v>0</v>
      </c>
      <c r="K63" s="39">
        <v>0</v>
      </c>
      <c r="L63" s="39">
        <v>0</v>
      </c>
      <c r="M63" s="41" t="s">
        <v>43</v>
      </c>
      <c r="N63" s="39">
        <v>783544</v>
      </c>
      <c r="O63" s="39">
        <v>900853</v>
      </c>
      <c r="P63" s="39">
        <v>28335786</v>
      </c>
    </row>
    <row r="64" spans="1:16" s="15" customFormat="1" ht="29.25" customHeight="1">
      <c r="A64" s="41" t="s">
        <v>44</v>
      </c>
      <c r="B64" s="39">
        <v>14774333</v>
      </c>
      <c r="C64" s="39">
        <v>0</v>
      </c>
      <c r="D64" s="39">
        <v>672491</v>
      </c>
      <c r="E64" s="39">
        <v>1878643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1" t="s">
        <v>44</v>
      </c>
      <c r="N64" s="39">
        <v>369389</v>
      </c>
      <c r="O64" s="39">
        <v>369389</v>
      </c>
      <c r="P64" s="39">
        <v>22970507</v>
      </c>
    </row>
    <row r="65" spans="1:18" s="61" customFormat="1" ht="29.25" customHeight="1">
      <c r="A65" s="52" t="s">
        <v>45</v>
      </c>
      <c r="B65" s="47">
        <v>9813156</v>
      </c>
      <c r="C65" s="47">
        <v>0</v>
      </c>
      <c r="D65" s="47">
        <v>44044</v>
      </c>
      <c r="E65" s="47">
        <v>195628</v>
      </c>
      <c r="F65" s="47">
        <v>0</v>
      </c>
      <c r="G65" s="47">
        <v>0</v>
      </c>
      <c r="H65" s="47">
        <v>98545</v>
      </c>
      <c r="I65" s="47">
        <v>0</v>
      </c>
      <c r="J65" s="47">
        <v>0</v>
      </c>
      <c r="K65" s="47">
        <v>0</v>
      </c>
      <c r="L65" s="47">
        <v>0</v>
      </c>
      <c r="M65" s="52" t="s">
        <v>45</v>
      </c>
      <c r="N65" s="47">
        <v>911584</v>
      </c>
      <c r="O65" s="47">
        <v>1010129</v>
      </c>
      <c r="P65" s="47">
        <v>29921173</v>
      </c>
      <c r="Q65" s="15"/>
      <c r="R65" s="15"/>
    </row>
    <row r="66" spans="1:16" s="15" customFormat="1" ht="29.25" customHeight="1" thickBot="1">
      <c r="A66" s="55" t="s">
        <v>115</v>
      </c>
      <c r="B66" s="56">
        <v>56636137</v>
      </c>
      <c r="C66" s="56">
        <v>0</v>
      </c>
      <c r="D66" s="56">
        <v>1082190</v>
      </c>
      <c r="E66" s="56">
        <v>13833617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5" t="s">
        <v>115</v>
      </c>
      <c r="N66" s="56">
        <v>1206272</v>
      </c>
      <c r="O66" s="56">
        <v>1206272</v>
      </c>
      <c r="P66" s="56">
        <v>97068787</v>
      </c>
    </row>
    <row r="67" spans="1:16" s="15" customFormat="1" ht="29.25" customHeight="1" thickBot="1" thickTop="1">
      <c r="A67" s="54" t="s">
        <v>90</v>
      </c>
      <c r="B67" s="45">
        <f>SUM(B21:B66)</f>
        <v>1424079416</v>
      </c>
      <c r="C67" s="45">
        <f aca="true" t="shared" si="1" ref="C67:P67">SUM(C21:C66)</f>
        <v>111908</v>
      </c>
      <c r="D67" s="45">
        <f t="shared" si="1"/>
        <v>11940104</v>
      </c>
      <c r="E67" s="45">
        <f t="shared" si="1"/>
        <v>125207374</v>
      </c>
      <c r="F67" s="45">
        <f t="shared" si="1"/>
        <v>10506414</v>
      </c>
      <c r="G67" s="45">
        <f t="shared" si="1"/>
        <v>0</v>
      </c>
      <c r="H67" s="45">
        <f t="shared" si="1"/>
        <v>6042638</v>
      </c>
      <c r="I67" s="45">
        <f>SUM(I21:I66)</f>
        <v>0</v>
      </c>
      <c r="J67" s="45">
        <f>SUM(J21:J66)</f>
        <v>0</v>
      </c>
      <c r="K67" s="45">
        <f>SUM(K21:K66)</f>
        <v>0</v>
      </c>
      <c r="L67" s="45">
        <f>SUM(L21:L66)</f>
        <v>0</v>
      </c>
      <c r="M67" s="54" t="s">
        <v>90</v>
      </c>
      <c r="N67" s="45">
        <f t="shared" si="1"/>
        <v>59043306</v>
      </c>
      <c r="O67" s="45">
        <f t="shared" si="1"/>
        <v>75592358</v>
      </c>
      <c r="P67" s="45">
        <f t="shared" si="1"/>
        <v>2436454593</v>
      </c>
    </row>
    <row r="68" spans="1:16" s="15" customFormat="1" ht="29.25" customHeight="1" thickTop="1">
      <c r="A68" s="53" t="s">
        <v>91</v>
      </c>
      <c r="B68" s="42">
        <f aca="true" t="shared" si="2" ref="B68:P68">+B67+B20</f>
        <v>2962012270</v>
      </c>
      <c r="C68" s="42">
        <f t="shared" si="2"/>
        <v>478084</v>
      </c>
      <c r="D68" s="42">
        <f t="shared" si="2"/>
        <v>22327538</v>
      </c>
      <c r="E68" s="42">
        <f t="shared" si="2"/>
        <v>259931979</v>
      </c>
      <c r="F68" s="42">
        <f t="shared" si="2"/>
        <v>31127701</v>
      </c>
      <c r="G68" s="42">
        <f t="shared" si="2"/>
        <v>35644</v>
      </c>
      <c r="H68" s="42">
        <f t="shared" si="2"/>
        <v>16762920</v>
      </c>
      <c r="I68" s="42">
        <f t="shared" si="2"/>
        <v>0</v>
      </c>
      <c r="J68" s="42">
        <f t="shared" si="2"/>
        <v>0</v>
      </c>
      <c r="K68" s="42">
        <f t="shared" si="2"/>
        <v>167250</v>
      </c>
      <c r="L68" s="42">
        <f t="shared" si="2"/>
        <v>167250</v>
      </c>
      <c r="M68" s="53" t="s">
        <v>91</v>
      </c>
      <c r="N68" s="42">
        <f t="shared" si="2"/>
        <v>138920368</v>
      </c>
      <c r="O68" s="42">
        <f t="shared" si="2"/>
        <v>187013883</v>
      </c>
      <c r="P68" s="42">
        <f t="shared" si="2"/>
        <v>5612607398</v>
      </c>
    </row>
    <row r="69" spans="1:16" s="15" customFormat="1" ht="29.25" customHeight="1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5"/>
      <c r="N69" s="34"/>
      <c r="O69" s="34"/>
      <c r="P69" s="34"/>
    </row>
    <row r="70" spans="1:16" ht="24">
      <c r="A70" s="32" t="s">
        <v>127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32" t="str">
        <f>A70</f>
        <v>※　調査基準日：平成３０年１月１日</v>
      </c>
      <c r="N70" s="161"/>
      <c r="O70" s="161"/>
      <c r="P70" s="161"/>
    </row>
    <row r="71" spans="1:16" ht="30.75" customHeight="1">
      <c r="A71" s="32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32"/>
      <c r="N71" s="161"/>
      <c r="O71" s="161"/>
      <c r="P71" s="161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8" useFirstPageNumber="1" fitToHeight="10" horizontalDpi="600" verticalDpi="600" orientation="portrait" paperSize="9" scale="33" r:id="rId1"/>
  <headerFooter alignWithMargins="0">
    <oddHeader>&amp;L&amp;24　　第２２表の３　平成３０年度固定資産税に関する調べ</oddHeader>
    <oddFooter>&amp;C&amp;30&amp;P</oddFooter>
  </headerFooter>
  <colBreaks count="1" manualBreakCount="1">
    <brk id="12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Normal="50" zoomScaleSheetLayoutView="50" workbookViewId="0" topLeftCell="A1">
      <pane xSplit="1" ySplit="6" topLeftCell="B55" activePane="bottomRight" state="frozen"/>
      <selection pane="topLeft" activeCell="D77" sqref="D77"/>
      <selection pane="topRight" activeCell="D77" sqref="D77"/>
      <selection pane="bottomLeft" activeCell="D77" sqref="D77"/>
      <selection pane="bottomRight" activeCell="M71" sqref="M71"/>
    </sheetView>
  </sheetViews>
  <sheetFormatPr defaultColWidth="24.75390625" defaultRowHeight="13.5"/>
  <cols>
    <col min="1" max="1" width="20.625" style="160" customWidth="1"/>
    <col min="2" max="2" width="22.125" style="160" customWidth="1"/>
    <col min="3" max="6" width="22.125" style="156" customWidth="1"/>
    <col min="7" max="11" width="22.125" style="160" customWidth="1"/>
    <col min="12" max="12" width="15.125" style="160" customWidth="1"/>
    <col min="13" max="13" width="20.375" style="160" customWidth="1"/>
    <col min="14" max="16384" width="24.75390625" style="160" customWidth="1"/>
  </cols>
  <sheetData>
    <row r="1" spans="1:14" ht="25.5">
      <c r="A1" s="25" t="s">
        <v>97</v>
      </c>
      <c r="N1" s="164"/>
    </row>
    <row r="2" spans="1:256" ht="21" customHeight="1">
      <c r="A2" s="5" t="s">
        <v>87</v>
      </c>
      <c r="B2" s="10" t="s">
        <v>98</v>
      </c>
      <c r="C2" s="79"/>
      <c r="D2" s="79"/>
      <c r="E2" s="79"/>
      <c r="F2" s="79"/>
      <c r="G2" s="11"/>
      <c r="H2" s="11"/>
      <c r="I2" s="11"/>
      <c r="J2" s="11"/>
      <c r="K2" s="11"/>
      <c r="L2" s="11"/>
      <c r="M2" s="12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" customHeight="1">
      <c r="A3" s="2"/>
      <c r="B3" s="10" t="s">
        <v>49</v>
      </c>
      <c r="C3" s="79"/>
      <c r="D3" s="91"/>
      <c r="E3" s="92" t="s">
        <v>50</v>
      </c>
      <c r="F3" s="79"/>
      <c r="G3" s="14"/>
      <c r="H3" s="10" t="s">
        <v>93</v>
      </c>
      <c r="I3" s="11"/>
      <c r="J3" s="11"/>
      <c r="K3" s="11"/>
      <c r="L3" s="198" t="s">
        <v>74</v>
      </c>
      <c r="M3" s="198" t="s">
        <v>61</v>
      </c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 customHeight="1">
      <c r="A4" s="2"/>
      <c r="B4" s="13"/>
      <c r="C4" s="93"/>
      <c r="D4" s="93"/>
      <c r="E4" s="80"/>
      <c r="F4" s="80"/>
      <c r="G4" s="19"/>
      <c r="H4" s="13"/>
      <c r="I4" s="19"/>
      <c r="J4" s="13"/>
      <c r="K4" s="19"/>
      <c r="L4" s="199"/>
      <c r="M4" s="199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" customHeight="1">
      <c r="A5" s="2"/>
      <c r="B5" s="23" t="s">
        <v>52</v>
      </c>
      <c r="C5" s="94" t="s">
        <v>123</v>
      </c>
      <c r="D5" s="94" t="s">
        <v>53</v>
      </c>
      <c r="E5" s="81" t="s">
        <v>54</v>
      </c>
      <c r="F5" s="81" t="s">
        <v>126</v>
      </c>
      <c r="G5" s="29" t="s">
        <v>55</v>
      </c>
      <c r="H5" s="23" t="s">
        <v>56</v>
      </c>
      <c r="I5" s="29" t="s">
        <v>57</v>
      </c>
      <c r="J5" s="23" t="s">
        <v>58</v>
      </c>
      <c r="K5" s="29" t="s">
        <v>46</v>
      </c>
      <c r="L5" s="199"/>
      <c r="M5" s="199"/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 customHeight="1">
      <c r="A6" s="3"/>
      <c r="B6" s="30"/>
      <c r="C6" s="95"/>
      <c r="D6" s="95"/>
      <c r="E6" s="96"/>
      <c r="F6" s="97"/>
      <c r="G6" s="31"/>
      <c r="H6" s="30"/>
      <c r="I6" s="31"/>
      <c r="J6" s="23" t="s">
        <v>59</v>
      </c>
      <c r="K6" s="31"/>
      <c r="L6" s="199"/>
      <c r="M6" s="199"/>
      <c r="N6" s="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3" s="15" customFormat="1" ht="30" customHeight="1">
      <c r="A7" s="36" t="s">
        <v>88</v>
      </c>
      <c r="B7" s="98">
        <v>2914222</v>
      </c>
      <c r="C7" s="99">
        <v>0</v>
      </c>
      <c r="D7" s="99">
        <v>3733966</v>
      </c>
      <c r="E7" s="99">
        <v>2288160</v>
      </c>
      <c r="F7" s="99">
        <v>0</v>
      </c>
      <c r="G7" s="98">
        <v>7810373</v>
      </c>
      <c r="H7" s="98">
        <v>78077623</v>
      </c>
      <c r="I7" s="98">
        <v>71972710</v>
      </c>
      <c r="J7" s="98">
        <v>168894596</v>
      </c>
      <c r="K7" s="98">
        <v>318944929</v>
      </c>
      <c r="L7" s="98">
        <v>58591</v>
      </c>
      <c r="M7" s="98">
        <v>12523</v>
      </c>
    </row>
    <row r="8" spans="1:13" s="15" customFormat="1" ht="30" customHeight="1">
      <c r="A8" s="38" t="s">
        <v>107</v>
      </c>
      <c r="B8" s="100">
        <v>7593718</v>
      </c>
      <c r="C8" s="101">
        <v>0</v>
      </c>
      <c r="D8" s="101">
        <v>1801641</v>
      </c>
      <c r="E8" s="101">
        <v>647370</v>
      </c>
      <c r="F8" s="101">
        <v>0</v>
      </c>
      <c r="G8" s="100">
        <v>2072611</v>
      </c>
      <c r="H8" s="100">
        <v>28639098</v>
      </c>
      <c r="I8" s="100">
        <v>24904264</v>
      </c>
      <c r="J8" s="100">
        <v>77694017</v>
      </c>
      <c r="K8" s="100">
        <v>131237379</v>
      </c>
      <c r="L8" s="100">
        <v>48316</v>
      </c>
      <c r="M8" s="100">
        <v>519</v>
      </c>
    </row>
    <row r="9" spans="1:13" s="15" customFormat="1" ht="30" customHeight="1">
      <c r="A9" s="40" t="s">
        <v>0</v>
      </c>
      <c r="B9" s="100">
        <v>11809548</v>
      </c>
      <c r="C9" s="101">
        <v>0</v>
      </c>
      <c r="D9" s="101">
        <v>5382689</v>
      </c>
      <c r="E9" s="101">
        <v>2544744</v>
      </c>
      <c r="F9" s="101">
        <v>0</v>
      </c>
      <c r="G9" s="100">
        <v>8218681</v>
      </c>
      <c r="H9" s="100">
        <v>84422039</v>
      </c>
      <c r="I9" s="100">
        <v>66853944</v>
      </c>
      <c r="J9" s="100">
        <v>271385186</v>
      </c>
      <c r="K9" s="100">
        <v>422661169</v>
      </c>
      <c r="L9" s="100">
        <v>34482</v>
      </c>
      <c r="M9" s="100">
        <v>12942</v>
      </c>
    </row>
    <row r="10" spans="1:13" s="15" customFormat="1" ht="30" customHeight="1">
      <c r="A10" s="40" t="s">
        <v>1</v>
      </c>
      <c r="B10" s="100">
        <v>6113790</v>
      </c>
      <c r="C10" s="101">
        <v>0</v>
      </c>
      <c r="D10" s="101">
        <v>6400244</v>
      </c>
      <c r="E10" s="101">
        <v>1136235</v>
      </c>
      <c r="F10" s="101">
        <v>0</v>
      </c>
      <c r="G10" s="100">
        <v>5935201</v>
      </c>
      <c r="H10" s="100">
        <v>79445975</v>
      </c>
      <c r="I10" s="100">
        <v>79606984</v>
      </c>
      <c r="J10" s="100">
        <v>227161559</v>
      </c>
      <c r="K10" s="100">
        <v>386214518</v>
      </c>
      <c r="L10" s="100">
        <v>1083</v>
      </c>
      <c r="M10" s="100">
        <v>8147</v>
      </c>
    </row>
    <row r="11" spans="1:13" s="15" customFormat="1" ht="30" customHeight="1">
      <c r="A11" s="46" t="s">
        <v>108</v>
      </c>
      <c r="B11" s="102">
        <v>4678610</v>
      </c>
      <c r="C11" s="103">
        <v>0</v>
      </c>
      <c r="D11" s="103">
        <v>210210</v>
      </c>
      <c r="E11" s="103">
        <v>888965</v>
      </c>
      <c r="F11" s="103">
        <v>0</v>
      </c>
      <c r="G11" s="102">
        <v>347301</v>
      </c>
      <c r="H11" s="102">
        <v>9023922</v>
      </c>
      <c r="I11" s="102">
        <v>13053955</v>
      </c>
      <c r="J11" s="102">
        <v>45337767</v>
      </c>
      <c r="K11" s="102">
        <v>67415644</v>
      </c>
      <c r="L11" s="102">
        <v>0</v>
      </c>
      <c r="M11" s="102">
        <v>784</v>
      </c>
    </row>
    <row r="12" spans="1:13" s="15" customFormat="1" ht="30" customHeight="1">
      <c r="A12" s="48" t="s">
        <v>109</v>
      </c>
      <c r="B12" s="98">
        <v>6613621</v>
      </c>
      <c r="C12" s="99">
        <v>0</v>
      </c>
      <c r="D12" s="99">
        <v>643349</v>
      </c>
      <c r="E12" s="99">
        <v>956834</v>
      </c>
      <c r="F12" s="99">
        <v>0</v>
      </c>
      <c r="G12" s="98">
        <v>2728855</v>
      </c>
      <c r="H12" s="98">
        <v>12382552</v>
      </c>
      <c r="I12" s="98">
        <v>18141144</v>
      </c>
      <c r="J12" s="98">
        <v>40964846</v>
      </c>
      <c r="K12" s="98">
        <v>71488542</v>
      </c>
      <c r="L12" s="98">
        <v>5153</v>
      </c>
      <c r="M12" s="98">
        <v>1407</v>
      </c>
    </row>
    <row r="13" spans="1:13" s="15" customFormat="1" ht="30" customHeight="1">
      <c r="A13" s="40" t="s">
        <v>2</v>
      </c>
      <c r="B13" s="100">
        <v>9773498</v>
      </c>
      <c r="C13" s="101">
        <v>0</v>
      </c>
      <c r="D13" s="101">
        <v>9386</v>
      </c>
      <c r="E13" s="101">
        <v>937690</v>
      </c>
      <c r="F13" s="101">
        <v>0</v>
      </c>
      <c r="G13" s="100">
        <v>18678</v>
      </c>
      <c r="H13" s="100">
        <v>4390776</v>
      </c>
      <c r="I13" s="100">
        <v>9858664</v>
      </c>
      <c r="J13" s="100">
        <v>20528992</v>
      </c>
      <c r="K13" s="100">
        <v>34778432</v>
      </c>
      <c r="L13" s="100">
        <v>3711</v>
      </c>
      <c r="M13" s="100">
        <v>7618</v>
      </c>
    </row>
    <row r="14" spans="1:13" s="15" customFormat="1" ht="30" customHeight="1">
      <c r="A14" s="40" t="s">
        <v>3</v>
      </c>
      <c r="B14" s="100">
        <v>3211580</v>
      </c>
      <c r="C14" s="101">
        <v>0</v>
      </c>
      <c r="D14" s="101">
        <v>12122</v>
      </c>
      <c r="E14" s="101">
        <v>494800</v>
      </c>
      <c r="F14" s="101">
        <v>0</v>
      </c>
      <c r="G14" s="100">
        <v>112952</v>
      </c>
      <c r="H14" s="100">
        <v>6172894</v>
      </c>
      <c r="I14" s="100">
        <v>12345790</v>
      </c>
      <c r="J14" s="100">
        <v>24715996</v>
      </c>
      <c r="K14" s="100">
        <v>43234680</v>
      </c>
      <c r="L14" s="100">
        <v>81</v>
      </c>
      <c r="M14" s="100">
        <v>5946</v>
      </c>
    </row>
    <row r="15" spans="1:13" s="15" customFormat="1" ht="30" customHeight="1">
      <c r="A15" s="38" t="s">
        <v>110</v>
      </c>
      <c r="B15" s="100">
        <v>3574889</v>
      </c>
      <c r="C15" s="101">
        <v>0</v>
      </c>
      <c r="D15" s="101">
        <v>199205</v>
      </c>
      <c r="E15" s="101">
        <v>2204556</v>
      </c>
      <c r="F15" s="101">
        <v>0</v>
      </c>
      <c r="G15" s="100">
        <v>560579</v>
      </c>
      <c r="H15" s="100">
        <v>6928777</v>
      </c>
      <c r="I15" s="100">
        <v>13498741</v>
      </c>
      <c r="J15" s="100">
        <v>30669999</v>
      </c>
      <c r="K15" s="100">
        <v>51097517</v>
      </c>
      <c r="L15" s="100">
        <v>18333</v>
      </c>
      <c r="M15" s="100">
        <v>1628</v>
      </c>
    </row>
    <row r="16" spans="1:13" s="15" customFormat="1" ht="30" customHeight="1">
      <c r="A16" s="46" t="s">
        <v>111</v>
      </c>
      <c r="B16" s="102">
        <v>2376347</v>
      </c>
      <c r="C16" s="103">
        <v>0</v>
      </c>
      <c r="D16" s="103">
        <v>57620</v>
      </c>
      <c r="E16" s="103">
        <v>1667366</v>
      </c>
      <c r="F16" s="103">
        <v>0</v>
      </c>
      <c r="G16" s="102">
        <v>167186</v>
      </c>
      <c r="H16" s="102">
        <v>2717533</v>
      </c>
      <c r="I16" s="102">
        <v>5896624</v>
      </c>
      <c r="J16" s="102">
        <v>20771554</v>
      </c>
      <c r="K16" s="102">
        <v>29385711</v>
      </c>
      <c r="L16" s="102">
        <v>2667</v>
      </c>
      <c r="M16" s="102">
        <v>1415</v>
      </c>
    </row>
    <row r="17" spans="1:13" s="15" customFormat="1" ht="30" customHeight="1">
      <c r="A17" s="38" t="s">
        <v>112</v>
      </c>
      <c r="B17" s="100">
        <v>6995453</v>
      </c>
      <c r="C17" s="101">
        <v>0</v>
      </c>
      <c r="D17" s="101">
        <v>242344</v>
      </c>
      <c r="E17" s="101">
        <v>1069182</v>
      </c>
      <c r="F17" s="101">
        <v>0</v>
      </c>
      <c r="G17" s="100">
        <v>532845</v>
      </c>
      <c r="H17" s="100">
        <v>9222055</v>
      </c>
      <c r="I17" s="100">
        <v>15846833</v>
      </c>
      <c r="J17" s="100">
        <v>44438300</v>
      </c>
      <c r="K17" s="100">
        <v>69507188</v>
      </c>
      <c r="L17" s="100">
        <v>20</v>
      </c>
      <c r="M17" s="100">
        <v>876</v>
      </c>
    </row>
    <row r="18" spans="1:13" s="15" customFormat="1" ht="30" customHeight="1">
      <c r="A18" s="38" t="s">
        <v>113</v>
      </c>
      <c r="B18" s="100">
        <v>2051724</v>
      </c>
      <c r="C18" s="101">
        <v>0</v>
      </c>
      <c r="D18" s="101">
        <v>709052</v>
      </c>
      <c r="E18" s="101">
        <v>2078740</v>
      </c>
      <c r="F18" s="101">
        <v>0</v>
      </c>
      <c r="G18" s="100">
        <v>1799203</v>
      </c>
      <c r="H18" s="100">
        <v>8267140</v>
      </c>
      <c r="I18" s="100">
        <v>17097674</v>
      </c>
      <c r="J18" s="100">
        <v>21373342</v>
      </c>
      <c r="K18" s="100">
        <v>46738156</v>
      </c>
      <c r="L18" s="100">
        <v>69</v>
      </c>
      <c r="M18" s="100">
        <v>1661</v>
      </c>
    </row>
    <row r="19" spans="1:13" s="15" customFormat="1" ht="30" customHeight="1" thickBot="1">
      <c r="A19" s="38" t="s">
        <v>116</v>
      </c>
      <c r="B19" s="100">
        <v>1815706</v>
      </c>
      <c r="C19" s="101">
        <v>0</v>
      </c>
      <c r="D19" s="101">
        <v>78010</v>
      </c>
      <c r="E19" s="101">
        <v>514720</v>
      </c>
      <c r="F19" s="101">
        <v>0</v>
      </c>
      <c r="G19" s="100">
        <v>95811</v>
      </c>
      <c r="H19" s="100">
        <v>4355215</v>
      </c>
      <c r="I19" s="100">
        <v>8168091</v>
      </c>
      <c r="J19" s="100">
        <v>24187293</v>
      </c>
      <c r="K19" s="101">
        <v>36710599</v>
      </c>
      <c r="L19" s="100">
        <v>199</v>
      </c>
      <c r="M19" s="100">
        <v>196</v>
      </c>
    </row>
    <row r="20" spans="1:13" s="15" customFormat="1" ht="30" customHeight="1" thickBot="1" thickTop="1">
      <c r="A20" s="44" t="s">
        <v>118</v>
      </c>
      <c r="B20" s="104">
        <f>SUM(B7:B19)</f>
        <v>69522706</v>
      </c>
      <c r="C20" s="105">
        <f>SUM(C7:C19)</f>
        <v>0</v>
      </c>
      <c r="D20" s="105">
        <f aca="true" t="shared" si="0" ref="D20:M20">SUM(D7:D19)</f>
        <v>19479838</v>
      </c>
      <c r="E20" s="105">
        <f t="shared" si="0"/>
        <v>17429362</v>
      </c>
      <c r="F20" s="105">
        <f t="shared" si="0"/>
        <v>0</v>
      </c>
      <c r="G20" s="104">
        <f t="shared" si="0"/>
        <v>30400276</v>
      </c>
      <c r="H20" s="104">
        <f t="shared" si="0"/>
        <v>334045599</v>
      </c>
      <c r="I20" s="104">
        <f t="shared" si="0"/>
        <v>357245418</v>
      </c>
      <c r="J20" s="104">
        <f t="shared" si="0"/>
        <v>1018123447</v>
      </c>
      <c r="K20" s="104">
        <f t="shared" si="0"/>
        <v>1709414464</v>
      </c>
      <c r="L20" s="104">
        <f t="shared" si="0"/>
        <v>172705</v>
      </c>
      <c r="M20" s="104">
        <f t="shared" si="0"/>
        <v>55662</v>
      </c>
    </row>
    <row r="21" spans="1:13" s="15" customFormat="1" ht="30" customHeight="1" thickTop="1">
      <c r="A21" s="49" t="s">
        <v>89</v>
      </c>
      <c r="B21" s="106">
        <v>641082</v>
      </c>
      <c r="C21" s="107">
        <v>0</v>
      </c>
      <c r="D21" s="107">
        <v>291127</v>
      </c>
      <c r="E21" s="107">
        <v>301501</v>
      </c>
      <c r="F21" s="107">
        <v>0</v>
      </c>
      <c r="G21" s="106">
        <v>747566</v>
      </c>
      <c r="H21" s="106">
        <v>1746054</v>
      </c>
      <c r="I21" s="106">
        <v>4103920</v>
      </c>
      <c r="J21" s="106">
        <v>5061872</v>
      </c>
      <c r="K21" s="106">
        <v>10911846</v>
      </c>
      <c r="L21" s="106">
        <v>0</v>
      </c>
      <c r="M21" s="106">
        <v>4429</v>
      </c>
    </row>
    <row r="22" spans="1:13" s="15" customFormat="1" ht="30" customHeight="1">
      <c r="A22" s="40" t="s">
        <v>4</v>
      </c>
      <c r="B22" s="100">
        <v>707431</v>
      </c>
      <c r="C22" s="101">
        <v>0</v>
      </c>
      <c r="D22" s="101">
        <v>94437</v>
      </c>
      <c r="E22" s="101">
        <v>316640</v>
      </c>
      <c r="F22" s="101">
        <v>0</v>
      </c>
      <c r="G22" s="100">
        <v>294802</v>
      </c>
      <c r="H22" s="100">
        <v>1039989</v>
      </c>
      <c r="I22" s="100">
        <v>3325794</v>
      </c>
      <c r="J22" s="100">
        <v>3148993</v>
      </c>
      <c r="K22" s="100">
        <v>7514776</v>
      </c>
      <c r="L22" s="100">
        <v>0</v>
      </c>
      <c r="M22" s="100">
        <v>2116</v>
      </c>
    </row>
    <row r="23" spans="1:13" s="15" customFormat="1" ht="30" customHeight="1">
      <c r="A23" s="40" t="s">
        <v>5</v>
      </c>
      <c r="B23" s="100">
        <v>423068</v>
      </c>
      <c r="C23" s="101">
        <v>0</v>
      </c>
      <c r="D23" s="101">
        <v>0</v>
      </c>
      <c r="E23" s="101">
        <v>364800</v>
      </c>
      <c r="F23" s="101">
        <v>0</v>
      </c>
      <c r="G23" s="100">
        <v>2987</v>
      </c>
      <c r="H23" s="100">
        <v>1218137</v>
      </c>
      <c r="I23" s="100">
        <v>2007161</v>
      </c>
      <c r="J23" s="100">
        <v>6675317</v>
      </c>
      <c r="K23" s="100">
        <v>9900615</v>
      </c>
      <c r="L23" s="100">
        <v>0</v>
      </c>
      <c r="M23" s="100">
        <v>201</v>
      </c>
    </row>
    <row r="24" spans="1:13" s="15" customFormat="1" ht="30" customHeight="1">
      <c r="A24" s="40" t="s">
        <v>6</v>
      </c>
      <c r="B24" s="100">
        <v>1374573</v>
      </c>
      <c r="C24" s="101">
        <v>0</v>
      </c>
      <c r="D24" s="101">
        <v>17113</v>
      </c>
      <c r="E24" s="101">
        <v>180986</v>
      </c>
      <c r="F24" s="101">
        <v>0</v>
      </c>
      <c r="G24" s="100">
        <v>90421</v>
      </c>
      <c r="H24" s="100">
        <v>745890</v>
      </c>
      <c r="I24" s="100">
        <v>2840337</v>
      </c>
      <c r="J24" s="100">
        <v>3702021</v>
      </c>
      <c r="K24" s="100">
        <v>7288248</v>
      </c>
      <c r="L24" s="100">
        <v>668</v>
      </c>
      <c r="M24" s="100">
        <v>538</v>
      </c>
    </row>
    <row r="25" spans="1:13" s="61" customFormat="1" ht="30" customHeight="1">
      <c r="A25" s="52" t="s">
        <v>7</v>
      </c>
      <c r="B25" s="102">
        <v>1149403</v>
      </c>
      <c r="C25" s="103">
        <v>0</v>
      </c>
      <c r="D25" s="103">
        <v>142158</v>
      </c>
      <c r="E25" s="103">
        <v>165206</v>
      </c>
      <c r="F25" s="103">
        <v>0</v>
      </c>
      <c r="G25" s="102">
        <v>448563</v>
      </c>
      <c r="H25" s="102">
        <v>1773418</v>
      </c>
      <c r="I25" s="102">
        <v>2865357</v>
      </c>
      <c r="J25" s="102">
        <v>8856059</v>
      </c>
      <c r="K25" s="102">
        <v>13494834</v>
      </c>
      <c r="L25" s="102">
        <v>2427</v>
      </c>
      <c r="M25" s="102">
        <v>549</v>
      </c>
    </row>
    <row r="26" spans="1:13" s="15" customFormat="1" ht="30" customHeight="1">
      <c r="A26" s="41" t="s">
        <v>8</v>
      </c>
      <c r="B26" s="100">
        <v>1191415</v>
      </c>
      <c r="C26" s="101">
        <v>0</v>
      </c>
      <c r="D26" s="101">
        <v>0</v>
      </c>
      <c r="E26" s="101">
        <v>200873</v>
      </c>
      <c r="F26" s="101">
        <v>0</v>
      </c>
      <c r="G26" s="100">
        <v>0</v>
      </c>
      <c r="H26" s="100">
        <v>325065</v>
      </c>
      <c r="I26" s="100">
        <v>1377258</v>
      </c>
      <c r="J26" s="100">
        <v>2271068</v>
      </c>
      <c r="K26" s="100">
        <v>3973391</v>
      </c>
      <c r="L26" s="100">
        <v>2263</v>
      </c>
      <c r="M26" s="100">
        <v>1740</v>
      </c>
    </row>
    <row r="27" spans="1:13" s="15" customFormat="1" ht="30" customHeight="1">
      <c r="A27" s="40" t="s">
        <v>9</v>
      </c>
      <c r="B27" s="100">
        <v>526634</v>
      </c>
      <c r="C27" s="101">
        <v>0</v>
      </c>
      <c r="D27" s="101">
        <v>0</v>
      </c>
      <c r="E27" s="101">
        <v>227436</v>
      </c>
      <c r="F27" s="101">
        <v>0</v>
      </c>
      <c r="G27" s="100">
        <v>0</v>
      </c>
      <c r="H27" s="100">
        <v>356369</v>
      </c>
      <c r="I27" s="100">
        <v>1192689</v>
      </c>
      <c r="J27" s="100">
        <v>1649306</v>
      </c>
      <c r="K27" s="100">
        <v>3198364</v>
      </c>
      <c r="L27" s="100">
        <v>18362</v>
      </c>
      <c r="M27" s="100">
        <v>1120</v>
      </c>
    </row>
    <row r="28" spans="1:13" s="15" customFormat="1" ht="30" customHeight="1">
      <c r="A28" s="41" t="s">
        <v>10</v>
      </c>
      <c r="B28" s="100">
        <v>0</v>
      </c>
      <c r="C28" s="101">
        <v>0</v>
      </c>
      <c r="D28" s="101">
        <v>0</v>
      </c>
      <c r="E28" s="101">
        <v>4526</v>
      </c>
      <c r="F28" s="101">
        <v>0</v>
      </c>
      <c r="G28" s="100">
        <v>0</v>
      </c>
      <c r="H28" s="100">
        <v>17481</v>
      </c>
      <c r="I28" s="100">
        <v>27199</v>
      </c>
      <c r="J28" s="100">
        <v>86519</v>
      </c>
      <c r="K28" s="100">
        <v>131199</v>
      </c>
      <c r="L28" s="100">
        <v>0</v>
      </c>
      <c r="M28" s="100">
        <v>273</v>
      </c>
    </row>
    <row r="29" spans="1:13" s="15" customFormat="1" ht="30" customHeight="1">
      <c r="A29" s="41" t="s">
        <v>11</v>
      </c>
      <c r="B29" s="100">
        <v>402902</v>
      </c>
      <c r="C29" s="101">
        <v>0</v>
      </c>
      <c r="D29" s="101">
        <v>0</v>
      </c>
      <c r="E29" s="101">
        <v>45732</v>
      </c>
      <c r="F29" s="101">
        <v>0</v>
      </c>
      <c r="G29" s="100">
        <v>0</v>
      </c>
      <c r="H29" s="100">
        <v>191581</v>
      </c>
      <c r="I29" s="100">
        <v>742529</v>
      </c>
      <c r="J29" s="100">
        <v>637720</v>
      </c>
      <c r="K29" s="100">
        <v>1571830</v>
      </c>
      <c r="L29" s="100">
        <v>0</v>
      </c>
      <c r="M29" s="100">
        <v>29545</v>
      </c>
    </row>
    <row r="30" spans="1:13" s="61" customFormat="1" ht="30" customHeight="1">
      <c r="A30" s="52" t="s">
        <v>117</v>
      </c>
      <c r="B30" s="102">
        <v>1154687</v>
      </c>
      <c r="C30" s="103">
        <v>0</v>
      </c>
      <c r="D30" s="103">
        <v>70781</v>
      </c>
      <c r="E30" s="103">
        <v>308151</v>
      </c>
      <c r="F30" s="103">
        <v>0</v>
      </c>
      <c r="G30" s="102">
        <v>95840</v>
      </c>
      <c r="H30" s="102">
        <v>1028782</v>
      </c>
      <c r="I30" s="102">
        <v>3048135</v>
      </c>
      <c r="J30" s="102">
        <v>4859038</v>
      </c>
      <c r="K30" s="102">
        <v>8935955</v>
      </c>
      <c r="L30" s="102">
        <v>7180</v>
      </c>
      <c r="M30" s="102">
        <v>919</v>
      </c>
    </row>
    <row r="31" spans="1:13" s="15" customFormat="1" ht="30" customHeight="1">
      <c r="A31" s="41" t="s">
        <v>12</v>
      </c>
      <c r="B31" s="100">
        <v>362926</v>
      </c>
      <c r="C31" s="101">
        <v>0</v>
      </c>
      <c r="D31" s="101">
        <v>0</v>
      </c>
      <c r="E31" s="101">
        <v>78469</v>
      </c>
      <c r="F31" s="101">
        <v>0</v>
      </c>
      <c r="G31" s="100">
        <v>0</v>
      </c>
      <c r="H31" s="100">
        <v>136073</v>
      </c>
      <c r="I31" s="100">
        <v>500746</v>
      </c>
      <c r="J31" s="100">
        <v>2833735</v>
      </c>
      <c r="K31" s="100">
        <v>3470554</v>
      </c>
      <c r="L31" s="100">
        <v>7401</v>
      </c>
      <c r="M31" s="100">
        <v>9124</v>
      </c>
    </row>
    <row r="32" spans="1:13" s="15" customFormat="1" ht="30" customHeight="1">
      <c r="A32" s="41" t="s">
        <v>13</v>
      </c>
      <c r="B32" s="100">
        <v>938476</v>
      </c>
      <c r="C32" s="101">
        <v>0</v>
      </c>
      <c r="D32" s="101">
        <v>0</v>
      </c>
      <c r="E32" s="101">
        <v>207973</v>
      </c>
      <c r="F32" s="101">
        <v>0</v>
      </c>
      <c r="G32" s="100">
        <v>0</v>
      </c>
      <c r="H32" s="100">
        <v>292937</v>
      </c>
      <c r="I32" s="100">
        <v>1082741</v>
      </c>
      <c r="J32" s="100">
        <v>1497264</v>
      </c>
      <c r="K32" s="100">
        <v>2872942</v>
      </c>
      <c r="L32" s="100">
        <v>1470</v>
      </c>
      <c r="M32" s="100">
        <v>163</v>
      </c>
    </row>
    <row r="33" spans="1:13" s="15" customFormat="1" ht="30" customHeight="1">
      <c r="A33" s="41" t="s">
        <v>14</v>
      </c>
      <c r="B33" s="100">
        <v>693984</v>
      </c>
      <c r="C33" s="101">
        <v>0</v>
      </c>
      <c r="D33" s="101">
        <v>0</v>
      </c>
      <c r="E33" s="101">
        <v>136282</v>
      </c>
      <c r="F33" s="101">
        <v>0</v>
      </c>
      <c r="G33" s="100">
        <v>0</v>
      </c>
      <c r="H33" s="100">
        <v>208649</v>
      </c>
      <c r="I33" s="100">
        <v>714888</v>
      </c>
      <c r="J33" s="100">
        <v>2922453</v>
      </c>
      <c r="K33" s="100">
        <v>3845990</v>
      </c>
      <c r="L33" s="100">
        <v>741</v>
      </c>
      <c r="M33" s="100">
        <v>868</v>
      </c>
    </row>
    <row r="34" spans="1:13" s="15" customFormat="1" ht="30" customHeight="1">
      <c r="A34" s="41" t="s">
        <v>15</v>
      </c>
      <c r="B34" s="100">
        <v>2963091</v>
      </c>
      <c r="C34" s="101">
        <v>0</v>
      </c>
      <c r="D34" s="101">
        <v>12105</v>
      </c>
      <c r="E34" s="101">
        <v>190654</v>
      </c>
      <c r="F34" s="101">
        <v>0</v>
      </c>
      <c r="G34" s="100">
        <v>28414</v>
      </c>
      <c r="H34" s="100">
        <v>1089411</v>
      </c>
      <c r="I34" s="100">
        <v>2722150</v>
      </c>
      <c r="J34" s="100">
        <v>10546956</v>
      </c>
      <c r="K34" s="100">
        <v>14358517</v>
      </c>
      <c r="L34" s="100">
        <v>24447</v>
      </c>
      <c r="M34" s="100">
        <v>2637</v>
      </c>
    </row>
    <row r="35" spans="1:13" s="61" customFormat="1" ht="30" customHeight="1">
      <c r="A35" s="52" t="s">
        <v>16</v>
      </c>
      <c r="B35" s="102">
        <v>3874062</v>
      </c>
      <c r="C35" s="103">
        <v>0</v>
      </c>
      <c r="D35" s="103">
        <v>0</v>
      </c>
      <c r="E35" s="103">
        <v>340913</v>
      </c>
      <c r="F35" s="103">
        <v>0</v>
      </c>
      <c r="G35" s="102">
        <v>0</v>
      </c>
      <c r="H35" s="102">
        <v>1599825</v>
      </c>
      <c r="I35" s="102">
        <v>2951678</v>
      </c>
      <c r="J35" s="102">
        <v>9078801</v>
      </c>
      <c r="K35" s="102">
        <v>13630304</v>
      </c>
      <c r="L35" s="102">
        <v>14</v>
      </c>
      <c r="M35" s="102">
        <v>2658</v>
      </c>
    </row>
    <row r="36" spans="1:13" s="15" customFormat="1" ht="30" customHeight="1">
      <c r="A36" s="41" t="s">
        <v>17</v>
      </c>
      <c r="B36" s="100">
        <v>1693844</v>
      </c>
      <c r="C36" s="101">
        <v>0</v>
      </c>
      <c r="D36" s="101">
        <v>0</v>
      </c>
      <c r="E36" s="101">
        <v>57728</v>
      </c>
      <c r="F36" s="101">
        <v>0</v>
      </c>
      <c r="G36" s="100">
        <v>0</v>
      </c>
      <c r="H36" s="100">
        <v>190609</v>
      </c>
      <c r="I36" s="100">
        <v>622361</v>
      </c>
      <c r="J36" s="100">
        <v>1812641</v>
      </c>
      <c r="K36" s="100">
        <v>2625611</v>
      </c>
      <c r="L36" s="100">
        <v>0</v>
      </c>
      <c r="M36" s="100">
        <v>0</v>
      </c>
    </row>
    <row r="37" spans="1:13" s="15" customFormat="1" ht="30" customHeight="1">
      <c r="A37" s="41" t="s">
        <v>18</v>
      </c>
      <c r="B37" s="100">
        <v>443231</v>
      </c>
      <c r="C37" s="101">
        <v>0</v>
      </c>
      <c r="D37" s="101">
        <v>0</v>
      </c>
      <c r="E37" s="101">
        <v>126306</v>
      </c>
      <c r="F37" s="101">
        <v>0</v>
      </c>
      <c r="G37" s="100">
        <v>0</v>
      </c>
      <c r="H37" s="100">
        <v>123032</v>
      </c>
      <c r="I37" s="100">
        <v>322114</v>
      </c>
      <c r="J37" s="100">
        <v>715319</v>
      </c>
      <c r="K37" s="100">
        <v>1160465</v>
      </c>
      <c r="L37" s="100">
        <v>619</v>
      </c>
      <c r="M37" s="100">
        <v>6071</v>
      </c>
    </row>
    <row r="38" spans="1:13" s="15" customFormat="1" ht="30" customHeight="1">
      <c r="A38" s="41" t="s">
        <v>19</v>
      </c>
      <c r="B38" s="100">
        <v>80227</v>
      </c>
      <c r="C38" s="101">
        <v>0</v>
      </c>
      <c r="D38" s="101">
        <v>0</v>
      </c>
      <c r="E38" s="101">
        <v>76946</v>
      </c>
      <c r="F38" s="101">
        <v>0</v>
      </c>
      <c r="G38" s="100">
        <v>0</v>
      </c>
      <c r="H38" s="100">
        <v>45501</v>
      </c>
      <c r="I38" s="100">
        <v>173412</v>
      </c>
      <c r="J38" s="100">
        <v>155892</v>
      </c>
      <c r="K38" s="100">
        <v>374805</v>
      </c>
      <c r="L38" s="100">
        <v>0</v>
      </c>
      <c r="M38" s="100">
        <v>4253</v>
      </c>
    </row>
    <row r="39" spans="1:13" s="15" customFormat="1" ht="30" customHeight="1">
      <c r="A39" s="40" t="s">
        <v>20</v>
      </c>
      <c r="B39" s="100">
        <v>158659</v>
      </c>
      <c r="C39" s="101">
        <v>0</v>
      </c>
      <c r="D39" s="101">
        <v>0</v>
      </c>
      <c r="E39" s="101">
        <v>79644</v>
      </c>
      <c r="F39" s="101">
        <v>0</v>
      </c>
      <c r="G39" s="100">
        <v>0</v>
      </c>
      <c r="H39" s="100">
        <v>96572</v>
      </c>
      <c r="I39" s="100">
        <v>358583</v>
      </c>
      <c r="J39" s="100">
        <v>162392</v>
      </c>
      <c r="K39" s="100">
        <v>617547</v>
      </c>
      <c r="L39" s="100">
        <v>379</v>
      </c>
      <c r="M39" s="100">
        <v>6704</v>
      </c>
    </row>
    <row r="40" spans="1:13" s="61" customFormat="1" ht="30" customHeight="1">
      <c r="A40" s="51" t="s">
        <v>21</v>
      </c>
      <c r="B40" s="102">
        <v>178682</v>
      </c>
      <c r="C40" s="103">
        <v>0</v>
      </c>
      <c r="D40" s="103">
        <v>0</v>
      </c>
      <c r="E40" s="103">
        <v>52490</v>
      </c>
      <c r="F40" s="103">
        <v>0</v>
      </c>
      <c r="G40" s="102">
        <v>0</v>
      </c>
      <c r="H40" s="102">
        <v>38746</v>
      </c>
      <c r="I40" s="102">
        <v>126837</v>
      </c>
      <c r="J40" s="102">
        <v>150817</v>
      </c>
      <c r="K40" s="102">
        <v>316400</v>
      </c>
      <c r="L40" s="102">
        <v>0</v>
      </c>
      <c r="M40" s="102">
        <v>235</v>
      </c>
    </row>
    <row r="41" spans="1:13" s="15" customFormat="1" ht="30" customHeight="1">
      <c r="A41" s="38" t="s">
        <v>114</v>
      </c>
      <c r="B41" s="100">
        <v>4626350</v>
      </c>
      <c r="C41" s="101">
        <v>0</v>
      </c>
      <c r="D41" s="101">
        <v>83316</v>
      </c>
      <c r="E41" s="101">
        <v>628473</v>
      </c>
      <c r="F41" s="101">
        <v>0</v>
      </c>
      <c r="G41" s="100">
        <v>153826</v>
      </c>
      <c r="H41" s="100">
        <v>1519795</v>
      </c>
      <c r="I41" s="100">
        <v>5153747</v>
      </c>
      <c r="J41" s="100">
        <v>5485999</v>
      </c>
      <c r="K41" s="100">
        <v>12159541</v>
      </c>
      <c r="L41" s="100">
        <v>0</v>
      </c>
      <c r="M41" s="100">
        <v>243</v>
      </c>
    </row>
    <row r="42" spans="1:13" s="15" customFormat="1" ht="30" customHeight="1">
      <c r="A42" s="40" t="s">
        <v>22</v>
      </c>
      <c r="B42" s="100">
        <v>1203095</v>
      </c>
      <c r="C42" s="101">
        <v>0</v>
      </c>
      <c r="D42" s="101">
        <v>2726</v>
      </c>
      <c r="E42" s="101">
        <v>236515</v>
      </c>
      <c r="F42" s="101">
        <v>0</v>
      </c>
      <c r="G42" s="100">
        <v>19344</v>
      </c>
      <c r="H42" s="100">
        <v>2289632</v>
      </c>
      <c r="I42" s="100">
        <v>4550999</v>
      </c>
      <c r="J42" s="100">
        <v>15114433</v>
      </c>
      <c r="K42" s="100">
        <v>21955064</v>
      </c>
      <c r="L42" s="100">
        <v>3916</v>
      </c>
      <c r="M42" s="100">
        <v>1597</v>
      </c>
    </row>
    <row r="43" spans="1:13" s="15" customFormat="1" ht="30" customHeight="1">
      <c r="A43" s="40" t="s">
        <v>23</v>
      </c>
      <c r="B43" s="100">
        <v>887882</v>
      </c>
      <c r="C43" s="101">
        <v>0</v>
      </c>
      <c r="D43" s="101">
        <v>5385</v>
      </c>
      <c r="E43" s="101">
        <v>177718</v>
      </c>
      <c r="F43" s="101">
        <v>0</v>
      </c>
      <c r="G43" s="100">
        <v>16136</v>
      </c>
      <c r="H43" s="100">
        <v>498454</v>
      </c>
      <c r="I43" s="100">
        <v>1501301</v>
      </c>
      <c r="J43" s="100">
        <v>8570602</v>
      </c>
      <c r="K43" s="100">
        <v>10570357</v>
      </c>
      <c r="L43" s="100">
        <v>0</v>
      </c>
      <c r="M43" s="100">
        <v>0</v>
      </c>
    </row>
    <row r="44" spans="1:13" s="15" customFormat="1" ht="30" customHeight="1">
      <c r="A44" s="41" t="s">
        <v>24</v>
      </c>
      <c r="B44" s="100">
        <v>785328</v>
      </c>
      <c r="C44" s="101">
        <v>0</v>
      </c>
      <c r="D44" s="101">
        <v>0</v>
      </c>
      <c r="E44" s="101">
        <v>197110</v>
      </c>
      <c r="F44" s="101">
        <v>0</v>
      </c>
      <c r="G44" s="100">
        <v>0</v>
      </c>
      <c r="H44" s="100">
        <v>245774</v>
      </c>
      <c r="I44" s="100">
        <v>1098317</v>
      </c>
      <c r="J44" s="100">
        <v>1885563</v>
      </c>
      <c r="K44" s="100">
        <v>3229654</v>
      </c>
      <c r="L44" s="100">
        <v>0</v>
      </c>
      <c r="M44" s="100">
        <v>2</v>
      </c>
    </row>
    <row r="45" spans="1:13" s="61" customFormat="1" ht="30" customHeight="1">
      <c r="A45" s="52" t="s">
        <v>25</v>
      </c>
      <c r="B45" s="102">
        <v>1833206</v>
      </c>
      <c r="C45" s="103">
        <v>0</v>
      </c>
      <c r="D45" s="103">
        <v>0</v>
      </c>
      <c r="E45" s="103">
        <v>562936</v>
      </c>
      <c r="F45" s="103">
        <v>0</v>
      </c>
      <c r="G45" s="102">
        <v>52280</v>
      </c>
      <c r="H45" s="102">
        <v>2087088</v>
      </c>
      <c r="I45" s="102">
        <v>4034074</v>
      </c>
      <c r="J45" s="102">
        <v>12447033</v>
      </c>
      <c r="K45" s="102">
        <v>18568195</v>
      </c>
      <c r="L45" s="102">
        <v>945</v>
      </c>
      <c r="M45" s="102">
        <v>1292</v>
      </c>
    </row>
    <row r="46" spans="1:13" s="15" customFormat="1" ht="30" customHeight="1">
      <c r="A46" s="41" t="s">
        <v>26</v>
      </c>
      <c r="B46" s="100">
        <v>1261148</v>
      </c>
      <c r="C46" s="101">
        <v>0</v>
      </c>
      <c r="D46" s="101">
        <v>55425</v>
      </c>
      <c r="E46" s="101">
        <v>225888</v>
      </c>
      <c r="F46" s="101">
        <v>0</v>
      </c>
      <c r="G46" s="100">
        <v>67679</v>
      </c>
      <c r="H46" s="100">
        <v>1295721</v>
      </c>
      <c r="I46" s="100">
        <v>2677063</v>
      </c>
      <c r="J46" s="100">
        <v>5877524</v>
      </c>
      <c r="K46" s="100">
        <v>9850308</v>
      </c>
      <c r="L46" s="100">
        <v>904</v>
      </c>
      <c r="M46" s="100">
        <v>144</v>
      </c>
    </row>
    <row r="47" spans="1:13" s="15" customFormat="1" ht="30" customHeight="1">
      <c r="A47" s="41" t="s">
        <v>27</v>
      </c>
      <c r="B47" s="100">
        <v>540609</v>
      </c>
      <c r="C47" s="101">
        <v>0</v>
      </c>
      <c r="D47" s="101">
        <v>13463</v>
      </c>
      <c r="E47" s="101">
        <v>248124</v>
      </c>
      <c r="F47" s="101">
        <v>0</v>
      </c>
      <c r="G47" s="100">
        <v>19171</v>
      </c>
      <c r="H47" s="100">
        <v>446760</v>
      </c>
      <c r="I47" s="100">
        <v>1575205</v>
      </c>
      <c r="J47" s="100">
        <v>2970671</v>
      </c>
      <c r="K47" s="100">
        <v>4992636</v>
      </c>
      <c r="L47" s="100">
        <v>0</v>
      </c>
      <c r="M47" s="100">
        <v>123</v>
      </c>
    </row>
    <row r="48" spans="1:13" s="15" customFormat="1" ht="30" customHeight="1">
      <c r="A48" s="41" t="s">
        <v>28</v>
      </c>
      <c r="B48" s="100">
        <v>929875</v>
      </c>
      <c r="C48" s="101">
        <v>0</v>
      </c>
      <c r="D48" s="101">
        <v>16474</v>
      </c>
      <c r="E48" s="101">
        <v>286957</v>
      </c>
      <c r="F48" s="101">
        <v>0</v>
      </c>
      <c r="G48" s="100">
        <v>4935</v>
      </c>
      <c r="H48" s="100">
        <v>861636</v>
      </c>
      <c r="I48" s="100">
        <v>2637352</v>
      </c>
      <c r="J48" s="100">
        <v>2523988</v>
      </c>
      <c r="K48" s="100">
        <v>6022976</v>
      </c>
      <c r="L48" s="100">
        <v>452</v>
      </c>
      <c r="M48" s="100">
        <v>497</v>
      </c>
    </row>
    <row r="49" spans="1:13" s="15" customFormat="1" ht="30" customHeight="1">
      <c r="A49" s="41" t="s">
        <v>29</v>
      </c>
      <c r="B49" s="100">
        <v>447877</v>
      </c>
      <c r="C49" s="101">
        <v>0</v>
      </c>
      <c r="D49" s="101">
        <v>0</v>
      </c>
      <c r="E49" s="101">
        <v>97301</v>
      </c>
      <c r="F49" s="101">
        <v>0</v>
      </c>
      <c r="G49" s="100">
        <v>0</v>
      </c>
      <c r="H49" s="100">
        <v>80008</v>
      </c>
      <c r="I49" s="100">
        <v>442147</v>
      </c>
      <c r="J49" s="100">
        <v>291327</v>
      </c>
      <c r="K49" s="100">
        <v>813482</v>
      </c>
      <c r="L49" s="100">
        <v>56</v>
      </c>
      <c r="M49" s="100">
        <v>32</v>
      </c>
    </row>
    <row r="50" spans="1:13" s="61" customFormat="1" ht="30" customHeight="1">
      <c r="A50" s="52" t="s">
        <v>30</v>
      </c>
      <c r="B50" s="102">
        <v>1306315</v>
      </c>
      <c r="C50" s="103">
        <v>0</v>
      </c>
      <c r="D50" s="103">
        <v>5989</v>
      </c>
      <c r="E50" s="103">
        <v>735285</v>
      </c>
      <c r="F50" s="103">
        <v>0</v>
      </c>
      <c r="G50" s="102">
        <v>10488</v>
      </c>
      <c r="H50" s="102">
        <v>1605843</v>
      </c>
      <c r="I50" s="102">
        <v>3145866</v>
      </c>
      <c r="J50" s="102">
        <v>6744805</v>
      </c>
      <c r="K50" s="102">
        <v>11496514</v>
      </c>
      <c r="L50" s="102">
        <v>1707</v>
      </c>
      <c r="M50" s="102">
        <v>622</v>
      </c>
    </row>
    <row r="51" spans="1:13" s="15" customFormat="1" ht="30" customHeight="1">
      <c r="A51" s="41" t="s">
        <v>31</v>
      </c>
      <c r="B51" s="100">
        <v>454609</v>
      </c>
      <c r="C51" s="101">
        <v>0</v>
      </c>
      <c r="D51" s="101">
        <v>3901</v>
      </c>
      <c r="E51" s="101">
        <v>289913</v>
      </c>
      <c r="F51" s="101">
        <v>0</v>
      </c>
      <c r="G51" s="100">
        <v>15972</v>
      </c>
      <c r="H51" s="100">
        <v>350183</v>
      </c>
      <c r="I51" s="100">
        <v>1527779</v>
      </c>
      <c r="J51" s="100">
        <v>2625114</v>
      </c>
      <c r="K51" s="100">
        <v>4503076</v>
      </c>
      <c r="L51" s="100">
        <v>0</v>
      </c>
      <c r="M51" s="100">
        <v>139</v>
      </c>
    </row>
    <row r="52" spans="1:13" s="15" customFormat="1" ht="30" customHeight="1">
      <c r="A52" s="41" t="s">
        <v>32</v>
      </c>
      <c r="B52" s="100">
        <v>650096</v>
      </c>
      <c r="C52" s="101">
        <v>0</v>
      </c>
      <c r="D52" s="101">
        <v>0</v>
      </c>
      <c r="E52" s="101">
        <v>273505</v>
      </c>
      <c r="F52" s="101">
        <v>0</v>
      </c>
      <c r="G52" s="100">
        <v>0</v>
      </c>
      <c r="H52" s="100">
        <v>255272</v>
      </c>
      <c r="I52" s="100">
        <v>1224528</v>
      </c>
      <c r="J52" s="100">
        <v>1912226</v>
      </c>
      <c r="K52" s="100">
        <v>3392026</v>
      </c>
      <c r="L52" s="100">
        <v>0</v>
      </c>
      <c r="M52" s="100">
        <v>830</v>
      </c>
    </row>
    <row r="53" spans="1:13" s="15" customFormat="1" ht="30" customHeight="1">
      <c r="A53" s="41" t="s">
        <v>33</v>
      </c>
      <c r="B53" s="100">
        <v>717781</v>
      </c>
      <c r="C53" s="101">
        <v>0</v>
      </c>
      <c r="D53" s="101">
        <v>1956</v>
      </c>
      <c r="E53" s="101">
        <v>117671</v>
      </c>
      <c r="F53" s="101">
        <v>0</v>
      </c>
      <c r="G53" s="100">
        <v>33058</v>
      </c>
      <c r="H53" s="100">
        <v>461533</v>
      </c>
      <c r="I53" s="100">
        <v>1347353</v>
      </c>
      <c r="J53" s="100">
        <v>2399610</v>
      </c>
      <c r="K53" s="100">
        <v>4208496</v>
      </c>
      <c r="L53" s="100">
        <v>0</v>
      </c>
      <c r="M53" s="100">
        <v>516</v>
      </c>
    </row>
    <row r="54" spans="1:13" s="15" customFormat="1" ht="30" customHeight="1">
      <c r="A54" s="41" t="s">
        <v>34</v>
      </c>
      <c r="B54" s="100">
        <v>397303</v>
      </c>
      <c r="C54" s="101">
        <v>0</v>
      </c>
      <c r="D54" s="101">
        <v>0</v>
      </c>
      <c r="E54" s="101">
        <v>139929</v>
      </c>
      <c r="F54" s="101">
        <v>0</v>
      </c>
      <c r="G54" s="100">
        <v>0</v>
      </c>
      <c r="H54" s="100">
        <v>226537</v>
      </c>
      <c r="I54" s="100">
        <v>1084029</v>
      </c>
      <c r="J54" s="100">
        <v>1237839</v>
      </c>
      <c r="K54" s="100">
        <v>2548405</v>
      </c>
      <c r="L54" s="100">
        <v>31</v>
      </c>
      <c r="M54" s="100">
        <v>85</v>
      </c>
    </row>
    <row r="55" spans="1:13" s="61" customFormat="1" ht="30" customHeight="1">
      <c r="A55" s="52" t="s">
        <v>35</v>
      </c>
      <c r="B55" s="102">
        <v>593197</v>
      </c>
      <c r="C55" s="103">
        <v>0</v>
      </c>
      <c r="D55" s="103">
        <v>15489</v>
      </c>
      <c r="E55" s="103">
        <v>720467</v>
      </c>
      <c r="F55" s="103">
        <v>0</v>
      </c>
      <c r="G55" s="102">
        <v>82616</v>
      </c>
      <c r="H55" s="102">
        <v>1761990</v>
      </c>
      <c r="I55" s="102">
        <v>3544911</v>
      </c>
      <c r="J55" s="102">
        <v>6802657</v>
      </c>
      <c r="K55" s="102">
        <v>12109558</v>
      </c>
      <c r="L55" s="102">
        <v>114</v>
      </c>
      <c r="M55" s="102">
        <v>332</v>
      </c>
    </row>
    <row r="56" spans="1:13" s="15" customFormat="1" ht="30" customHeight="1">
      <c r="A56" s="41" t="s">
        <v>36</v>
      </c>
      <c r="B56" s="100">
        <v>709608</v>
      </c>
      <c r="C56" s="101">
        <v>0</v>
      </c>
      <c r="D56" s="101">
        <v>0</v>
      </c>
      <c r="E56" s="101">
        <v>344920</v>
      </c>
      <c r="F56" s="101">
        <v>0</v>
      </c>
      <c r="G56" s="100">
        <v>0</v>
      </c>
      <c r="H56" s="100">
        <v>756085</v>
      </c>
      <c r="I56" s="100">
        <v>1855496</v>
      </c>
      <c r="J56" s="100">
        <v>5280757</v>
      </c>
      <c r="K56" s="100">
        <v>7892338</v>
      </c>
      <c r="L56" s="100">
        <v>267</v>
      </c>
      <c r="M56" s="100">
        <v>999</v>
      </c>
    </row>
    <row r="57" spans="1:13" s="15" customFormat="1" ht="30" customHeight="1">
      <c r="A57" s="41" t="s">
        <v>37</v>
      </c>
      <c r="B57" s="100">
        <v>257585</v>
      </c>
      <c r="C57" s="101">
        <v>0</v>
      </c>
      <c r="D57" s="101">
        <v>0</v>
      </c>
      <c r="E57" s="101">
        <v>32891</v>
      </c>
      <c r="F57" s="101">
        <v>0</v>
      </c>
      <c r="G57" s="100">
        <v>0</v>
      </c>
      <c r="H57" s="100">
        <v>602494</v>
      </c>
      <c r="I57" s="100">
        <v>1464533</v>
      </c>
      <c r="J57" s="100">
        <v>2792386</v>
      </c>
      <c r="K57" s="100">
        <v>4859413</v>
      </c>
      <c r="L57" s="100">
        <v>40</v>
      </c>
      <c r="M57" s="100">
        <v>35</v>
      </c>
    </row>
    <row r="58" spans="1:13" s="15" customFormat="1" ht="30" customHeight="1">
      <c r="A58" s="41" t="s">
        <v>38</v>
      </c>
      <c r="B58" s="100">
        <v>552052</v>
      </c>
      <c r="C58" s="101">
        <v>0</v>
      </c>
      <c r="D58" s="101">
        <v>5411</v>
      </c>
      <c r="E58" s="101">
        <v>107925</v>
      </c>
      <c r="F58" s="101">
        <v>0</v>
      </c>
      <c r="G58" s="100">
        <v>2015</v>
      </c>
      <c r="H58" s="100">
        <v>430011</v>
      </c>
      <c r="I58" s="100">
        <v>1648448</v>
      </c>
      <c r="J58" s="100">
        <v>3856435</v>
      </c>
      <c r="K58" s="100">
        <v>5934894</v>
      </c>
      <c r="L58" s="100">
        <v>0</v>
      </c>
      <c r="M58" s="100">
        <v>575</v>
      </c>
    </row>
    <row r="59" spans="1:13" s="15" customFormat="1" ht="30" customHeight="1">
      <c r="A59" s="40" t="s">
        <v>39</v>
      </c>
      <c r="B59" s="100">
        <v>315669</v>
      </c>
      <c r="C59" s="101">
        <v>0</v>
      </c>
      <c r="D59" s="101">
        <v>95788</v>
      </c>
      <c r="E59" s="101">
        <v>44156</v>
      </c>
      <c r="F59" s="101">
        <v>0</v>
      </c>
      <c r="G59" s="100">
        <v>18764</v>
      </c>
      <c r="H59" s="100">
        <v>691392</v>
      </c>
      <c r="I59" s="100">
        <v>1776837</v>
      </c>
      <c r="J59" s="100">
        <v>3597447</v>
      </c>
      <c r="K59" s="100">
        <v>6065676</v>
      </c>
      <c r="L59" s="100">
        <v>96</v>
      </c>
      <c r="M59" s="100">
        <v>174</v>
      </c>
    </row>
    <row r="60" spans="1:13" s="61" customFormat="1" ht="30" customHeight="1">
      <c r="A60" s="52" t="s">
        <v>40</v>
      </c>
      <c r="B60" s="102">
        <v>331656</v>
      </c>
      <c r="C60" s="103">
        <v>0</v>
      </c>
      <c r="D60" s="103">
        <v>0</v>
      </c>
      <c r="E60" s="103">
        <v>102926</v>
      </c>
      <c r="F60" s="103">
        <v>0</v>
      </c>
      <c r="G60" s="102">
        <v>0</v>
      </c>
      <c r="H60" s="102">
        <v>49105</v>
      </c>
      <c r="I60" s="102">
        <v>276004</v>
      </c>
      <c r="J60" s="102">
        <v>325502</v>
      </c>
      <c r="K60" s="102">
        <v>650611</v>
      </c>
      <c r="L60" s="102">
        <v>0</v>
      </c>
      <c r="M60" s="102">
        <v>4140</v>
      </c>
    </row>
    <row r="61" spans="1:13" s="15" customFormat="1" ht="30" customHeight="1">
      <c r="A61" s="41" t="s">
        <v>41</v>
      </c>
      <c r="B61" s="100">
        <v>0</v>
      </c>
      <c r="C61" s="101">
        <v>0</v>
      </c>
      <c r="D61" s="101">
        <v>0</v>
      </c>
      <c r="E61" s="101">
        <v>0</v>
      </c>
      <c r="F61" s="101">
        <v>0</v>
      </c>
      <c r="G61" s="100">
        <v>0</v>
      </c>
      <c r="H61" s="100">
        <v>0</v>
      </c>
      <c r="I61" s="100">
        <v>0</v>
      </c>
      <c r="J61" s="100">
        <v>2209038</v>
      </c>
      <c r="K61" s="100">
        <v>2209038</v>
      </c>
      <c r="L61" s="100">
        <v>0</v>
      </c>
      <c r="M61" s="100">
        <v>0</v>
      </c>
    </row>
    <row r="62" spans="1:13" s="15" customFormat="1" ht="30" customHeight="1">
      <c r="A62" s="41" t="s">
        <v>42</v>
      </c>
      <c r="B62" s="100">
        <v>0</v>
      </c>
      <c r="C62" s="101">
        <v>0</v>
      </c>
      <c r="D62" s="101">
        <v>0</v>
      </c>
      <c r="E62" s="101">
        <v>0</v>
      </c>
      <c r="F62" s="101">
        <v>0</v>
      </c>
      <c r="G62" s="100">
        <v>0</v>
      </c>
      <c r="H62" s="100">
        <v>0</v>
      </c>
      <c r="I62" s="100">
        <v>0</v>
      </c>
      <c r="J62" s="100">
        <v>380957</v>
      </c>
      <c r="K62" s="100">
        <v>380957</v>
      </c>
      <c r="L62" s="100">
        <v>0</v>
      </c>
      <c r="M62" s="100">
        <v>0</v>
      </c>
    </row>
    <row r="63" spans="1:13" s="15" customFormat="1" ht="30" customHeight="1">
      <c r="A63" s="41" t="s">
        <v>43</v>
      </c>
      <c r="B63" s="100">
        <v>1273449</v>
      </c>
      <c r="C63" s="101">
        <v>0</v>
      </c>
      <c r="D63" s="101">
        <v>0</v>
      </c>
      <c r="E63" s="101">
        <v>218249</v>
      </c>
      <c r="F63" s="101">
        <v>0</v>
      </c>
      <c r="G63" s="100">
        <v>0</v>
      </c>
      <c r="H63" s="100">
        <v>1001442</v>
      </c>
      <c r="I63" s="100">
        <v>2364498</v>
      </c>
      <c r="J63" s="100">
        <v>4512375</v>
      </c>
      <c r="K63" s="100">
        <v>7878315</v>
      </c>
      <c r="L63" s="100">
        <v>60</v>
      </c>
      <c r="M63" s="100">
        <v>369</v>
      </c>
    </row>
    <row r="64" spans="1:13" s="15" customFormat="1" ht="30" customHeight="1">
      <c r="A64" s="41" t="s">
        <v>44</v>
      </c>
      <c r="B64" s="100">
        <v>155105</v>
      </c>
      <c r="C64" s="101">
        <v>0</v>
      </c>
      <c r="D64" s="101">
        <v>0</v>
      </c>
      <c r="E64" s="101">
        <v>52175</v>
      </c>
      <c r="F64" s="101">
        <v>0</v>
      </c>
      <c r="G64" s="100">
        <v>0</v>
      </c>
      <c r="H64" s="100">
        <v>13810</v>
      </c>
      <c r="I64" s="100">
        <v>69019</v>
      </c>
      <c r="J64" s="100">
        <v>146289</v>
      </c>
      <c r="K64" s="100">
        <v>229118</v>
      </c>
      <c r="L64" s="100">
        <v>0</v>
      </c>
      <c r="M64" s="100">
        <v>6</v>
      </c>
    </row>
    <row r="65" spans="1:13" s="61" customFormat="1" ht="30" customHeight="1">
      <c r="A65" s="52" t="s">
        <v>45</v>
      </c>
      <c r="B65" s="102">
        <v>1046479</v>
      </c>
      <c r="C65" s="103">
        <v>0</v>
      </c>
      <c r="D65" s="103">
        <v>35829</v>
      </c>
      <c r="E65" s="103">
        <v>368868</v>
      </c>
      <c r="F65" s="103">
        <v>0</v>
      </c>
      <c r="G65" s="102">
        <v>148125</v>
      </c>
      <c r="H65" s="102">
        <v>765551</v>
      </c>
      <c r="I65" s="102">
        <v>3599425</v>
      </c>
      <c r="J65" s="102">
        <v>10434830</v>
      </c>
      <c r="K65" s="102">
        <v>14799806</v>
      </c>
      <c r="L65" s="102">
        <v>0</v>
      </c>
      <c r="M65" s="102">
        <v>640</v>
      </c>
    </row>
    <row r="66" spans="1:13" s="15" customFormat="1" ht="30" customHeight="1" thickBot="1">
      <c r="A66" s="55" t="s">
        <v>115</v>
      </c>
      <c r="B66" s="108">
        <v>700635</v>
      </c>
      <c r="C66" s="109">
        <v>0</v>
      </c>
      <c r="D66" s="109">
        <v>0</v>
      </c>
      <c r="E66" s="109">
        <v>215988</v>
      </c>
      <c r="F66" s="109">
        <v>0</v>
      </c>
      <c r="G66" s="108">
        <v>0</v>
      </c>
      <c r="H66" s="108">
        <v>98168</v>
      </c>
      <c r="I66" s="108">
        <v>249134</v>
      </c>
      <c r="J66" s="108">
        <v>909967</v>
      </c>
      <c r="K66" s="108">
        <v>1257269</v>
      </c>
      <c r="L66" s="108">
        <v>0</v>
      </c>
      <c r="M66" s="108">
        <v>1115</v>
      </c>
    </row>
    <row r="67" spans="1:13" s="15" customFormat="1" ht="30" customHeight="1" thickBot="1" thickTop="1">
      <c r="A67" s="54" t="s">
        <v>90</v>
      </c>
      <c r="B67" s="110">
        <f>SUM(B21:B66)</f>
        <v>40935286</v>
      </c>
      <c r="C67" s="111">
        <f>SUM(C21:C66)</f>
        <v>0</v>
      </c>
      <c r="D67" s="111">
        <f aca="true" t="shared" si="1" ref="D67:M67">SUM(D21:D66)</f>
        <v>968873</v>
      </c>
      <c r="E67" s="111">
        <f t="shared" si="1"/>
        <v>9889146</v>
      </c>
      <c r="F67" s="111">
        <f>SUM(F21:F66)</f>
        <v>0</v>
      </c>
      <c r="G67" s="110">
        <f t="shared" si="1"/>
        <v>2353002</v>
      </c>
      <c r="H67" s="110">
        <f t="shared" si="1"/>
        <v>30658405</v>
      </c>
      <c r="I67" s="110">
        <f t="shared" si="1"/>
        <v>79953954</v>
      </c>
      <c r="J67" s="110">
        <f t="shared" si="1"/>
        <v>178159557</v>
      </c>
      <c r="K67" s="110">
        <f t="shared" si="1"/>
        <v>288771916</v>
      </c>
      <c r="L67" s="110">
        <f t="shared" si="1"/>
        <v>74559</v>
      </c>
      <c r="M67" s="110">
        <f t="shared" si="1"/>
        <v>88650</v>
      </c>
    </row>
    <row r="68" spans="1:13" s="15" customFormat="1" ht="30" customHeight="1" thickTop="1">
      <c r="A68" s="53" t="s">
        <v>91</v>
      </c>
      <c r="B68" s="112">
        <f aca="true" t="shared" si="2" ref="B68:M68">+B67+B20</f>
        <v>110457992</v>
      </c>
      <c r="C68" s="113">
        <f>+C67+C20</f>
        <v>0</v>
      </c>
      <c r="D68" s="113">
        <f t="shared" si="2"/>
        <v>20448711</v>
      </c>
      <c r="E68" s="113">
        <f t="shared" si="2"/>
        <v>27318508</v>
      </c>
      <c r="F68" s="113">
        <f>+F67+F20</f>
        <v>0</v>
      </c>
      <c r="G68" s="112">
        <f t="shared" si="2"/>
        <v>32753278</v>
      </c>
      <c r="H68" s="112">
        <f t="shared" si="2"/>
        <v>364704004</v>
      </c>
      <c r="I68" s="112">
        <f t="shared" si="2"/>
        <v>437199372</v>
      </c>
      <c r="J68" s="112">
        <f t="shared" si="2"/>
        <v>1196283004</v>
      </c>
      <c r="K68" s="112">
        <f t="shared" si="2"/>
        <v>1998186380</v>
      </c>
      <c r="L68" s="112">
        <f t="shared" si="2"/>
        <v>247264</v>
      </c>
      <c r="M68" s="112">
        <f t="shared" si="2"/>
        <v>144312</v>
      </c>
    </row>
    <row r="69" spans="1:13" s="15" customFormat="1" ht="24">
      <c r="A69" s="35"/>
      <c r="B69" s="34"/>
      <c r="C69" s="82"/>
      <c r="D69" s="82"/>
      <c r="E69" s="82"/>
      <c r="F69" s="82"/>
      <c r="G69" s="34"/>
      <c r="H69" s="34"/>
      <c r="I69" s="34"/>
      <c r="J69" s="34"/>
      <c r="K69" s="34"/>
      <c r="L69" s="34"/>
      <c r="M69" s="34"/>
    </row>
    <row r="70" spans="1:13" ht="24">
      <c r="A70" s="32" t="s">
        <v>127</v>
      </c>
      <c r="B70" s="161"/>
      <c r="C70" s="159"/>
      <c r="D70" s="159"/>
      <c r="E70" s="159"/>
      <c r="F70" s="159"/>
      <c r="G70" s="161"/>
      <c r="H70" s="161"/>
      <c r="I70" s="161"/>
      <c r="J70" s="161"/>
      <c r="K70" s="161"/>
      <c r="L70" s="161"/>
      <c r="M70" s="161"/>
    </row>
    <row r="71" spans="1:13" ht="30.75" customHeight="1">
      <c r="A71" s="32"/>
      <c r="B71" s="161"/>
      <c r="C71" s="159"/>
      <c r="D71" s="159"/>
      <c r="E71" s="159"/>
      <c r="F71" s="159"/>
      <c r="G71" s="161"/>
      <c r="H71" s="161"/>
      <c r="I71" s="161"/>
      <c r="J71" s="161"/>
      <c r="K71" s="161"/>
      <c r="L71" s="161"/>
      <c r="M71" s="161"/>
    </row>
  </sheetData>
  <sheetProtection/>
  <mergeCells count="2">
    <mergeCell ref="M3:M6"/>
    <mergeCell ref="L3:L6"/>
  </mergeCells>
  <printOptions horizontalCentered="1"/>
  <pageMargins left="0.5905511811023623" right="0.1968503937007874" top="0.7874015748031497" bottom="0" header="0.5905511811023623" footer="0.31496062992125984"/>
  <pageSetup firstPageNumber="230" useFirstPageNumber="1" fitToHeight="0" horizontalDpi="600" verticalDpi="600" orientation="portrait" paperSize="9" scale="35" r:id="rId1"/>
  <headerFooter alignWithMargins="0">
    <oddHeader>&amp;L&amp;24　　第２２表の３　平成３０年度固定資産税に関する調べ</oddHeader>
    <oddFooter>&amp;C&amp;30&amp;P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40" zoomScaleSheetLayoutView="40" zoomScalePageLayoutView="70" workbookViewId="0" topLeftCell="A1">
      <pane xSplit="1" ySplit="6" topLeftCell="B7" activePane="bottomRight" state="frozen"/>
      <selection pane="topLeft" activeCell="H7" sqref="H7:H19"/>
      <selection pane="topRight" activeCell="H7" sqref="H7:H19"/>
      <selection pane="bottomLeft" activeCell="H7" sqref="H7:H19"/>
      <selection pane="bottomRight" activeCell="Q7" sqref="Q7:R68"/>
    </sheetView>
  </sheetViews>
  <sheetFormatPr defaultColWidth="24.75390625" defaultRowHeight="13.5"/>
  <cols>
    <col min="1" max="1" width="20.625" style="160" customWidth="1"/>
    <col min="2" max="3" width="22.625" style="160" customWidth="1"/>
    <col min="4" max="12" width="21.375" style="160" customWidth="1"/>
    <col min="13" max="13" width="20.625" style="160" customWidth="1"/>
    <col min="14" max="16" width="22.625" style="160" customWidth="1"/>
    <col min="17" max="16384" width="24.75390625" style="160" customWidth="1"/>
  </cols>
  <sheetData>
    <row r="1" spans="1:17" ht="25.5" customHeight="1">
      <c r="A1" s="25" t="s">
        <v>122</v>
      </c>
      <c r="B1" s="21"/>
      <c r="M1" s="25" t="s">
        <v>122</v>
      </c>
      <c r="Q1" s="164"/>
    </row>
    <row r="2" spans="1:256" ht="21" customHeight="1">
      <c r="A2" s="5" t="s">
        <v>87</v>
      </c>
      <c r="B2" s="10" t="s">
        <v>98</v>
      </c>
      <c r="C2" s="11"/>
      <c r="D2" s="11"/>
      <c r="E2" s="11"/>
      <c r="F2" s="11"/>
      <c r="G2" s="11"/>
      <c r="H2" s="11"/>
      <c r="I2" s="11"/>
      <c r="J2" s="11"/>
      <c r="K2" s="11"/>
      <c r="L2" s="12"/>
      <c r="M2" s="5" t="s">
        <v>87</v>
      </c>
      <c r="N2" s="63"/>
      <c r="O2" s="66"/>
      <c r="P2" s="65"/>
      <c r="Q2" s="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" customHeight="1">
      <c r="A3" s="2"/>
      <c r="B3" s="10" t="s">
        <v>75</v>
      </c>
      <c r="C3" s="11"/>
      <c r="D3" s="198" t="s">
        <v>64</v>
      </c>
      <c r="E3" s="210" t="s">
        <v>65</v>
      </c>
      <c r="F3" s="11" t="s">
        <v>94</v>
      </c>
      <c r="G3" s="11"/>
      <c r="H3" s="11"/>
      <c r="I3" s="11"/>
      <c r="J3" s="11"/>
      <c r="K3" s="11"/>
      <c r="L3" s="12"/>
      <c r="M3" s="2"/>
      <c r="N3" s="63"/>
      <c r="O3" s="65"/>
      <c r="P3" s="198" t="s">
        <v>70</v>
      </c>
      <c r="Q3" s="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 customHeight="1">
      <c r="A4" s="2"/>
      <c r="B4" s="13"/>
      <c r="C4" s="19"/>
      <c r="D4" s="199"/>
      <c r="E4" s="211"/>
      <c r="F4" s="13"/>
      <c r="G4" s="19"/>
      <c r="H4" s="201" t="s">
        <v>68</v>
      </c>
      <c r="I4" s="202"/>
      <c r="J4" s="202"/>
      <c r="K4" s="202"/>
      <c r="L4" s="203"/>
      <c r="M4" s="2"/>
      <c r="N4" s="17"/>
      <c r="O4" s="13"/>
      <c r="P4" s="199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" customHeight="1">
      <c r="A5" s="2"/>
      <c r="B5" s="4" t="s">
        <v>62</v>
      </c>
      <c r="C5" s="20" t="s">
        <v>63</v>
      </c>
      <c r="D5" s="199"/>
      <c r="E5" s="211"/>
      <c r="F5" s="23" t="s">
        <v>66</v>
      </c>
      <c r="G5" s="29" t="s">
        <v>67</v>
      </c>
      <c r="H5" s="204" t="s">
        <v>119</v>
      </c>
      <c r="I5" s="206" t="s">
        <v>120</v>
      </c>
      <c r="J5" s="207"/>
      <c r="K5" s="207"/>
      <c r="L5" s="208"/>
      <c r="M5" s="2"/>
      <c r="N5" s="28" t="s">
        <v>69</v>
      </c>
      <c r="O5" s="23" t="s">
        <v>46</v>
      </c>
      <c r="P5" s="199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 customHeight="1">
      <c r="A6" s="3"/>
      <c r="B6" s="24"/>
      <c r="C6" s="27"/>
      <c r="D6" s="199"/>
      <c r="E6" s="211"/>
      <c r="F6" s="24"/>
      <c r="G6" s="27"/>
      <c r="H6" s="205"/>
      <c r="I6" s="58" t="s">
        <v>56</v>
      </c>
      <c r="J6" s="58" t="s">
        <v>57</v>
      </c>
      <c r="K6" s="58" t="s">
        <v>58</v>
      </c>
      <c r="L6" s="62" t="s">
        <v>46</v>
      </c>
      <c r="M6" s="3"/>
      <c r="N6" s="67"/>
      <c r="O6" s="24"/>
      <c r="P6" s="199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8" s="16" customFormat="1" ht="29.25" customHeight="1">
      <c r="A7" s="36" t="s">
        <v>88</v>
      </c>
      <c r="B7" s="37">
        <v>1392303</v>
      </c>
      <c r="C7" s="37">
        <v>10625</v>
      </c>
      <c r="D7" s="37">
        <v>1346</v>
      </c>
      <c r="E7" s="37">
        <v>188814</v>
      </c>
      <c r="F7" s="37">
        <v>634249</v>
      </c>
      <c r="G7" s="37">
        <v>0</v>
      </c>
      <c r="H7" s="37">
        <v>3440817</v>
      </c>
      <c r="I7" s="37">
        <v>0</v>
      </c>
      <c r="J7" s="37">
        <v>0</v>
      </c>
      <c r="K7" s="37">
        <v>1523733</v>
      </c>
      <c r="L7" s="37">
        <v>1523733</v>
      </c>
      <c r="M7" s="36" t="s">
        <v>88</v>
      </c>
      <c r="N7" s="37">
        <v>39926320</v>
      </c>
      <c r="O7" s="37">
        <v>45525119</v>
      </c>
      <c r="P7" s="37">
        <v>382880971</v>
      </c>
      <c r="Q7" s="15"/>
      <c r="R7" s="15"/>
    </row>
    <row r="8" spans="1:16" s="15" customFormat="1" ht="29.25" customHeight="1">
      <c r="A8" s="38" t="s">
        <v>107</v>
      </c>
      <c r="B8" s="39">
        <v>1405296</v>
      </c>
      <c r="C8" s="39">
        <v>34114</v>
      </c>
      <c r="D8" s="39">
        <v>0</v>
      </c>
      <c r="E8" s="39">
        <v>60445</v>
      </c>
      <c r="F8" s="39">
        <v>602598</v>
      </c>
      <c r="G8" s="39">
        <v>0</v>
      </c>
      <c r="H8" s="39">
        <v>993469</v>
      </c>
      <c r="I8" s="39">
        <v>0</v>
      </c>
      <c r="J8" s="39">
        <v>0</v>
      </c>
      <c r="K8" s="39">
        <v>14534</v>
      </c>
      <c r="L8" s="39">
        <v>14534</v>
      </c>
      <c r="M8" s="38" t="s">
        <v>107</v>
      </c>
      <c r="N8" s="39">
        <v>17073494</v>
      </c>
      <c r="O8" s="39">
        <v>18684095</v>
      </c>
      <c r="P8" s="39">
        <v>163585504</v>
      </c>
    </row>
    <row r="9" spans="1:16" s="15" customFormat="1" ht="29.25" customHeight="1">
      <c r="A9" s="40" t="s">
        <v>0</v>
      </c>
      <c r="B9" s="39">
        <v>3024913</v>
      </c>
      <c r="C9" s="39">
        <v>721899</v>
      </c>
      <c r="D9" s="39">
        <v>1208</v>
      </c>
      <c r="E9" s="39">
        <v>331520</v>
      </c>
      <c r="F9" s="39">
        <v>1389932</v>
      </c>
      <c r="G9" s="39">
        <v>0</v>
      </c>
      <c r="H9" s="39">
        <v>3255610</v>
      </c>
      <c r="I9" s="39">
        <v>0</v>
      </c>
      <c r="J9" s="39">
        <v>0</v>
      </c>
      <c r="K9" s="39">
        <v>719063</v>
      </c>
      <c r="L9" s="39">
        <v>719063</v>
      </c>
      <c r="M9" s="40" t="s">
        <v>0</v>
      </c>
      <c r="N9" s="39">
        <v>41515037</v>
      </c>
      <c r="O9" s="39">
        <v>46879642</v>
      </c>
      <c r="P9" s="39">
        <v>501623437</v>
      </c>
    </row>
    <row r="10" spans="1:16" s="15" customFormat="1" ht="29.25" customHeight="1">
      <c r="A10" s="40" t="s">
        <v>1</v>
      </c>
      <c r="B10" s="39">
        <v>5601345</v>
      </c>
      <c r="C10" s="39">
        <v>111337</v>
      </c>
      <c r="D10" s="39">
        <v>62923</v>
      </c>
      <c r="E10" s="39">
        <v>448422</v>
      </c>
      <c r="F10" s="39">
        <v>4021887</v>
      </c>
      <c r="G10" s="39">
        <v>2775</v>
      </c>
      <c r="H10" s="39">
        <v>3420321</v>
      </c>
      <c r="I10" s="39">
        <v>0</v>
      </c>
      <c r="J10" s="39">
        <v>0</v>
      </c>
      <c r="K10" s="39">
        <v>30195</v>
      </c>
      <c r="L10" s="39">
        <v>30195</v>
      </c>
      <c r="M10" s="40" t="s">
        <v>1</v>
      </c>
      <c r="N10" s="39">
        <v>55076404</v>
      </c>
      <c r="O10" s="39">
        <v>62551582</v>
      </c>
      <c r="P10" s="39">
        <v>474584827</v>
      </c>
    </row>
    <row r="11" spans="1:16" s="15" customFormat="1" ht="29.25" customHeight="1">
      <c r="A11" s="46" t="s">
        <v>108</v>
      </c>
      <c r="B11" s="47">
        <v>2335059</v>
      </c>
      <c r="C11" s="47">
        <v>19078</v>
      </c>
      <c r="D11" s="47">
        <v>507</v>
      </c>
      <c r="E11" s="47">
        <v>158622</v>
      </c>
      <c r="F11" s="47">
        <v>1406985</v>
      </c>
      <c r="G11" s="47">
        <v>0</v>
      </c>
      <c r="H11" s="47">
        <v>436715</v>
      </c>
      <c r="I11" s="47">
        <v>0</v>
      </c>
      <c r="J11" s="47">
        <v>0</v>
      </c>
      <c r="K11" s="47">
        <v>0</v>
      </c>
      <c r="L11" s="47">
        <v>0</v>
      </c>
      <c r="M11" s="46" t="s">
        <v>108</v>
      </c>
      <c r="N11" s="47">
        <v>6393089</v>
      </c>
      <c r="O11" s="47">
        <v>8236789</v>
      </c>
      <c r="P11" s="47">
        <v>84291569</v>
      </c>
    </row>
    <row r="12" spans="1:16" s="15" customFormat="1" ht="29.25" customHeight="1">
      <c r="A12" s="48" t="s">
        <v>109</v>
      </c>
      <c r="B12" s="37">
        <v>1034521</v>
      </c>
      <c r="C12" s="37">
        <v>0</v>
      </c>
      <c r="D12" s="37">
        <v>272</v>
      </c>
      <c r="E12" s="37">
        <v>70838</v>
      </c>
      <c r="F12" s="37">
        <v>1611302</v>
      </c>
      <c r="G12" s="37">
        <v>0</v>
      </c>
      <c r="H12" s="37">
        <v>968960</v>
      </c>
      <c r="I12" s="37">
        <v>0</v>
      </c>
      <c r="J12" s="37">
        <v>0</v>
      </c>
      <c r="K12" s="37">
        <v>0</v>
      </c>
      <c r="L12" s="37">
        <v>0</v>
      </c>
      <c r="M12" s="48" t="s">
        <v>109</v>
      </c>
      <c r="N12" s="37">
        <v>12649718</v>
      </c>
      <c r="O12" s="37">
        <v>15229980</v>
      </c>
      <c r="P12" s="37">
        <v>98773372</v>
      </c>
    </row>
    <row r="13" spans="1:16" s="15" customFormat="1" ht="29.25" customHeight="1">
      <c r="A13" s="40" t="s">
        <v>2</v>
      </c>
      <c r="B13" s="39">
        <v>1462609</v>
      </c>
      <c r="C13" s="39">
        <v>0</v>
      </c>
      <c r="D13" s="39">
        <v>1683</v>
      </c>
      <c r="E13" s="39">
        <v>101760</v>
      </c>
      <c r="F13" s="39">
        <v>0</v>
      </c>
      <c r="G13" s="39">
        <v>0</v>
      </c>
      <c r="H13" s="39">
        <v>165372</v>
      </c>
      <c r="I13" s="39">
        <v>0</v>
      </c>
      <c r="J13" s="39">
        <v>0</v>
      </c>
      <c r="K13" s="39">
        <v>0</v>
      </c>
      <c r="L13" s="39">
        <v>0</v>
      </c>
      <c r="M13" s="40" t="s">
        <v>2</v>
      </c>
      <c r="N13" s="39">
        <v>2583694</v>
      </c>
      <c r="O13" s="39">
        <v>2749066</v>
      </c>
      <c r="P13" s="39">
        <v>49844131</v>
      </c>
    </row>
    <row r="14" spans="1:16" s="15" customFormat="1" ht="29.25" customHeight="1">
      <c r="A14" s="40" t="s">
        <v>3</v>
      </c>
      <c r="B14" s="39">
        <v>1030844</v>
      </c>
      <c r="C14" s="39">
        <v>0</v>
      </c>
      <c r="D14" s="39">
        <v>2171</v>
      </c>
      <c r="E14" s="39">
        <v>77199</v>
      </c>
      <c r="F14" s="39">
        <v>0</v>
      </c>
      <c r="G14" s="39">
        <v>0</v>
      </c>
      <c r="H14" s="39">
        <v>241067</v>
      </c>
      <c r="I14" s="39">
        <v>0</v>
      </c>
      <c r="J14" s="39">
        <v>0</v>
      </c>
      <c r="K14" s="39">
        <v>0</v>
      </c>
      <c r="L14" s="39">
        <v>0</v>
      </c>
      <c r="M14" s="40" t="s">
        <v>3</v>
      </c>
      <c r="N14" s="39">
        <v>5887483</v>
      </c>
      <c r="O14" s="39">
        <v>6128550</v>
      </c>
      <c r="P14" s="39">
        <v>54310925</v>
      </c>
    </row>
    <row r="15" spans="1:16" s="15" customFormat="1" ht="29.25" customHeight="1">
      <c r="A15" s="38" t="s">
        <v>110</v>
      </c>
      <c r="B15" s="39">
        <v>2283876</v>
      </c>
      <c r="C15" s="39">
        <v>0</v>
      </c>
      <c r="D15" s="39">
        <v>60848</v>
      </c>
      <c r="E15" s="39">
        <v>122616</v>
      </c>
      <c r="F15" s="39">
        <v>264039</v>
      </c>
      <c r="G15" s="39">
        <v>0</v>
      </c>
      <c r="H15" s="39">
        <v>527198</v>
      </c>
      <c r="I15" s="39">
        <v>0</v>
      </c>
      <c r="J15" s="39">
        <v>0</v>
      </c>
      <c r="K15" s="39">
        <v>0</v>
      </c>
      <c r="L15" s="39">
        <v>0</v>
      </c>
      <c r="M15" s="38" t="s">
        <v>110</v>
      </c>
      <c r="N15" s="39">
        <v>5826351</v>
      </c>
      <c r="O15" s="39">
        <v>6617588</v>
      </c>
      <c r="P15" s="39">
        <v>66741635</v>
      </c>
    </row>
    <row r="16" spans="1:16" s="15" customFormat="1" ht="29.25" customHeight="1">
      <c r="A16" s="46" t="s">
        <v>111</v>
      </c>
      <c r="B16" s="47">
        <v>2670420</v>
      </c>
      <c r="C16" s="47">
        <v>0</v>
      </c>
      <c r="D16" s="47">
        <v>10679</v>
      </c>
      <c r="E16" s="47">
        <v>128174</v>
      </c>
      <c r="F16" s="47">
        <v>0</v>
      </c>
      <c r="G16" s="47">
        <v>0</v>
      </c>
      <c r="H16" s="47">
        <v>198035</v>
      </c>
      <c r="I16" s="47">
        <v>0</v>
      </c>
      <c r="J16" s="47">
        <v>0</v>
      </c>
      <c r="K16" s="47">
        <v>0</v>
      </c>
      <c r="L16" s="47">
        <v>0</v>
      </c>
      <c r="M16" s="46" t="s">
        <v>111</v>
      </c>
      <c r="N16" s="47">
        <v>3128484</v>
      </c>
      <c r="O16" s="47">
        <v>3326519</v>
      </c>
      <c r="P16" s="47">
        <v>39794104</v>
      </c>
    </row>
    <row r="17" spans="1:16" s="15" customFormat="1" ht="29.25" customHeight="1">
      <c r="A17" s="38" t="s">
        <v>112</v>
      </c>
      <c r="B17" s="39">
        <v>2002059</v>
      </c>
      <c r="C17" s="39">
        <v>0</v>
      </c>
      <c r="D17" s="39">
        <v>1374</v>
      </c>
      <c r="E17" s="39">
        <v>47799</v>
      </c>
      <c r="F17" s="39">
        <v>674718</v>
      </c>
      <c r="G17" s="39">
        <v>0</v>
      </c>
      <c r="H17" s="39">
        <v>713133</v>
      </c>
      <c r="I17" s="39">
        <v>0</v>
      </c>
      <c r="J17" s="39">
        <v>0</v>
      </c>
      <c r="K17" s="39">
        <v>0</v>
      </c>
      <c r="L17" s="39">
        <v>0</v>
      </c>
      <c r="M17" s="38" t="s">
        <v>112</v>
      </c>
      <c r="N17" s="39">
        <v>13474503</v>
      </c>
      <c r="O17" s="39">
        <v>14862354</v>
      </c>
      <c r="P17" s="39">
        <v>95261494</v>
      </c>
    </row>
    <row r="18" spans="1:16" s="15" customFormat="1" ht="29.25" customHeight="1">
      <c r="A18" s="38" t="s">
        <v>113</v>
      </c>
      <c r="B18" s="39">
        <v>1430062</v>
      </c>
      <c r="C18" s="39">
        <v>878</v>
      </c>
      <c r="D18" s="39">
        <v>836</v>
      </c>
      <c r="E18" s="39">
        <v>49362</v>
      </c>
      <c r="F18" s="39">
        <v>533143</v>
      </c>
      <c r="G18" s="39">
        <v>0</v>
      </c>
      <c r="H18" s="39">
        <v>120178</v>
      </c>
      <c r="I18" s="39">
        <v>0</v>
      </c>
      <c r="J18" s="39">
        <v>0</v>
      </c>
      <c r="K18" s="39">
        <v>0</v>
      </c>
      <c r="L18" s="39">
        <v>0</v>
      </c>
      <c r="M18" s="38" t="s">
        <v>113</v>
      </c>
      <c r="N18" s="39">
        <v>6141798</v>
      </c>
      <c r="O18" s="39">
        <v>6795119</v>
      </c>
      <c r="P18" s="39">
        <v>61654862</v>
      </c>
    </row>
    <row r="19" spans="1:16" s="15" customFormat="1" ht="29.25" customHeight="1" thickBot="1">
      <c r="A19" s="38" t="s">
        <v>116</v>
      </c>
      <c r="B19" s="39">
        <v>433024</v>
      </c>
      <c r="C19" s="39">
        <v>0</v>
      </c>
      <c r="D19" s="39">
        <v>0</v>
      </c>
      <c r="E19" s="39">
        <v>14024</v>
      </c>
      <c r="F19" s="39">
        <v>127036</v>
      </c>
      <c r="G19" s="39">
        <v>147829</v>
      </c>
      <c r="H19" s="39">
        <v>225864</v>
      </c>
      <c r="I19" s="39">
        <v>0</v>
      </c>
      <c r="J19" s="39">
        <v>0</v>
      </c>
      <c r="K19" s="167">
        <v>0</v>
      </c>
      <c r="L19" s="39">
        <v>0</v>
      </c>
      <c r="M19" s="38" t="s">
        <v>116</v>
      </c>
      <c r="N19" s="39">
        <v>3544575</v>
      </c>
      <c r="O19" s="39">
        <v>4045304</v>
      </c>
      <c r="P19" s="39">
        <v>43707593</v>
      </c>
    </row>
    <row r="20" spans="1:16" s="15" customFormat="1" ht="29.25" customHeight="1" thickBot="1" thickTop="1">
      <c r="A20" s="44" t="s">
        <v>118</v>
      </c>
      <c r="B20" s="60">
        <f>SUM(B7:B19)</f>
        <v>26106331</v>
      </c>
      <c r="C20" s="60">
        <f aca="true" t="shared" si="0" ref="C20:P20">SUM(C7:C19)</f>
        <v>897931</v>
      </c>
      <c r="D20" s="60">
        <f t="shared" si="0"/>
        <v>143847</v>
      </c>
      <c r="E20" s="60">
        <f t="shared" si="0"/>
        <v>1799595</v>
      </c>
      <c r="F20" s="60">
        <f t="shared" si="0"/>
        <v>11265889</v>
      </c>
      <c r="G20" s="60">
        <f t="shared" si="0"/>
        <v>150604</v>
      </c>
      <c r="H20" s="60">
        <f t="shared" si="0"/>
        <v>14706739</v>
      </c>
      <c r="I20" s="60">
        <f>SUM(I7:I19)</f>
        <v>0</v>
      </c>
      <c r="J20" s="60">
        <f>SUM(J7:J19)</f>
        <v>0</v>
      </c>
      <c r="K20" s="60">
        <f>SUM(K7:K19)</f>
        <v>2287525</v>
      </c>
      <c r="L20" s="60">
        <f>SUM(L7:L19)</f>
        <v>2287525</v>
      </c>
      <c r="M20" s="44" t="s">
        <v>118</v>
      </c>
      <c r="N20" s="60">
        <f t="shared" si="0"/>
        <v>213220950</v>
      </c>
      <c r="O20" s="60">
        <f t="shared" si="0"/>
        <v>241631707</v>
      </c>
      <c r="P20" s="60">
        <f t="shared" si="0"/>
        <v>2117054424</v>
      </c>
    </row>
    <row r="21" spans="1:16" s="15" customFormat="1" ht="29.25" customHeight="1" thickTop="1">
      <c r="A21" s="49" t="s">
        <v>89</v>
      </c>
      <c r="B21" s="50">
        <v>90739</v>
      </c>
      <c r="C21" s="50">
        <v>4502</v>
      </c>
      <c r="D21" s="50">
        <v>1087</v>
      </c>
      <c r="E21" s="50">
        <v>13697</v>
      </c>
      <c r="F21" s="50">
        <v>0</v>
      </c>
      <c r="G21" s="50">
        <v>0</v>
      </c>
      <c r="H21" s="50">
        <v>6233</v>
      </c>
      <c r="I21" s="50">
        <v>0</v>
      </c>
      <c r="J21" s="50">
        <v>0</v>
      </c>
      <c r="K21" s="50">
        <v>0</v>
      </c>
      <c r="L21" s="50">
        <v>0</v>
      </c>
      <c r="M21" s="49" t="s">
        <v>89</v>
      </c>
      <c r="N21" s="50">
        <v>2422542</v>
      </c>
      <c r="O21" s="50">
        <v>2428775</v>
      </c>
      <c r="P21" s="50">
        <v>15436351</v>
      </c>
    </row>
    <row r="22" spans="1:16" s="15" customFormat="1" ht="29.25" customHeight="1">
      <c r="A22" s="40" t="s">
        <v>4</v>
      </c>
      <c r="B22" s="39">
        <v>196351</v>
      </c>
      <c r="C22" s="39">
        <v>24790</v>
      </c>
      <c r="D22" s="39">
        <v>973</v>
      </c>
      <c r="E22" s="39">
        <v>18084</v>
      </c>
      <c r="F22" s="39">
        <v>183062</v>
      </c>
      <c r="G22" s="39">
        <v>0</v>
      </c>
      <c r="H22" s="39">
        <v>27163</v>
      </c>
      <c r="I22" s="39">
        <v>0</v>
      </c>
      <c r="J22" s="39">
        <v>0</v>
      </c>
      <c r="K22" s="39">
        <v>0</v>
      </c>
      <c r="L22" s="39">
        <v>0</v>
      </c>
      <c r="M22" s="40" t="s">
        <v>4</v>
      </c>
      <c r="N22" s="39">
        <v>933023</v>
      </c>
      <c r="O22" s="39">
        <v>1143248</v>
      </c>
      <c r="P22" s="39">
        <v>10313648</v>
      </c>
    </row>
    <row r="23" spans="1:16" s="15" customFormat="1" ht="29.25" customHeight="1">
      <c r="A23" s="40" t="s">
        <v>5</v>
      </c>
      <c r="B23" s="39">
        <v>809100</v>
      </c>
      <c r="C23" s="39">
        <v>0</v>
      </c>
      <c r="D23" s="39">
        <v>16253</v>
      </c>
      <c r="E23" s="39">
        <v>27370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0" t="s">
        <v>5</v>
      </c>
      <c r="N23" s="39">
        <v>1059022</v>
      </c>
      <c r="O23" s="39">
        <v>1059022</v>
      </c>
      <c r="P23" s="39">
        <v>12603416</v>
      </c>
    </row>
    <row r="24" spans="1:16" s="15" customFormat="1" ht="29.25" customHeight="1">
      <c r="A24" s="40" t="s">
        <v>6</v>
      </c>
      <c r="B24" s="39">
        <v>248276</v>
      </c>
      <c r="C24" s="39">
        <v>0</v>
      </c>
      <c r="D24" s="39">
        <v>0</v>
      </c>
      <c r="E24" s="39">
        <v>7514</v>
      </c>
      <c r="F24" s="39">
        <v>530643</v>
      </c>
      <c r="G24" s="39">
        <v>0</v>
      </c>
      <c r="H24" s="39">
        <v>9923</v>
      </c>
      <c r="I24" s="39">
        <v>0</v>
      </c>
      <c r="J24" s="39">
        <v>0</v>
      </c>
      <c r="K24" s="39">
        <v>0</v>
      </c>
      <c r="L24" s="39">
        <v>0</v>
      </c>
      <c r="M24" s="40" t="s">
        <v>6</v>
      </c>
      <c r="N24" s="39">
        <v>914130</v>
      </c>
      <c r="O24" s="39">
        <v>1454696</v>
      </c>
      <c r="P24" s="39">
        <v>10663033</v>
      </c>
    </row>
    <row r="25" spans="1:18" s="61" customFormat="1" ht="29.25" customHeight="1">
      <c r="A25" s="52" t="s">
        <v>7</v>
      </c>
      <c r="B25" s="47">
        <v>70545</v>
      </c>
      <c r="C25" s="47">
        <v>266773</v>
      </c>
      <c r="D25" s="47">
        <v>0</v>
      </c>
      <c r="E25" s="47">
        <v>46276</v>
      </c>
      <c r="F25" s="47">
        <v>30791</v>
      </c>
      <c r="G25" s="47">
        <v>0</v>
      </c>
      <c r="H25" s="47">
        <v>87390</v>
      </c>
      <c r="I25" s="47">
        <v>0</v>
      </c>
      <c r="J25" s="47">
        <v>0</v>
      </c>
      <c r="K25" s="47">
        <v>0</v>
      </c>
      <c r="L25" s="47">
        <v>0</v>
      </c>
      <c r="M25" s="52" t="s">
        <v>7</v>
      </c>
      <c r="N25" s="47">
        <v>1517422</v>
      </c>
      <c r="O25" s="47">
        <v>1635603</v>
      </c>
      <c r="P25" s="47">
        <v>17422337</v>
      </c>
      <c r="Q25" s="15"/>
      <c r="R25" s="15"/>
    </row>
    <row r="26" spans="1:16" s="15" customFormat="1" ht="29.25" customHeight="1">
      <c r="A26" s="41" t="s">
        <v>8</v>
      </c>
      <c r="B26" s="39">
        <v>489666</v>
      </c>
      <c r="C26" s="39">
        <v>0</v>
      </c>
      <c r="D26" s="39">
        <v>0</v>
      </c>
      <c r="E26" s="39">
        <v>32404</v>
      </c>
      <c r="F26" s="39">
        <v>634354</v>
      </c>
      <c r="G26" s="39">
        <v>0</v>
      </c>
      <c r="H26" s="39">
        <v>671</v>
      </c>
      <c r="I26" s="39">
        <v>0</v>
      </c>
      <c r="J26" s="39">
        <v>0</v>
      </c>
      <c r="K26" s="39">
        <v>0</v>
      </c>
      <c r="L26" s="39">
        <v>0</v>
      </c>
      <c r="M26" s="41" t="s">
        <v>8</v>
      </c>
      <c r="N26" s="39">
        <v>1994641</v>
      </c>
      <c r="O26" s="39">
        <v>2629666</v>
      </c>
      <c r="P26" s="39">
        <v>8521418</v>
      </c>
    </row>
    <row r="27" spans="1:16" s="15" customFormat="1" ht="29.25" customHeight="1">
      <c r="A27" s="40" t="s">
        <v>9</v>
      </c>
      <c r="B27" s="39">
        <v>316790</v>
      </c>
      <c r="C27" s="39">
        <v>0</v>
      </c>
      <c r="D27" s="39">
        <v>0</v>
      </c>
      <c r="E27" s="39">
        <v>42115</v>
      </c>
      <c r="F27" s="39">
        <v>0</v>
      </c>
      <c r="G27" s="39">
        <v>0</v>
      </c>
      <c r="H27" s="39">
        <v>3574</v>
      </c>
      <c r="I27" s="39">
        <v>0</v>
      </c>
      <c r="J27" s="39">
        <v>0</v>
      </c>
      <c r="K27" s="39">
        <v>0</v>
      </c>
      <c r="L27" s="39">
        <v>0</v>
      </c>
      <c r="M27" s="40" t="s">
        <v>9</v>
      </c>
      <c r="N27" s="39">
        <v>32888</v>
      </c>
      <c r="O27" s="39">
        <v>36462</v>
      </c>
      <c r="P27" s="39">
        <v>4367283</v>
      </c>
    </row>
    <row r="28" spans="1:16" s="15" customFormat="1" ht="29.25" customHeight="1">
      <c r="A28" s="41" t="s">
        <v>10</v>
      </c>
      <c r="B28" s="39">
        <v>5649</v>
      </c>
      <c r="C28" s="39">
        <v>0</v>
      </c>
      <c r="D28" s="39">
        <v>0</v>
      </c>
      <c r="E28" s="39">
        <v>3958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1" t="s">
        <v>10</v>
      </c>
      <c r="N28" s="39">
        <v>185</v>
      </c>
      <c r="O28" s="39">
        <v>185</v>
      </c>
      <c r="P28" s="39">
        <v>145790</v>
      </c>
    </row>
    <row r="29" spans="1:16" s="15" customFormat="1" ht="29.25" customHeight="1">
      <c r="A29" s="41" t="s">
        <v>11</v>
      </c>
      <c r="B29" s="39">
        <v>174570</v>
      </c>
      <c r="C29" s="39">
        <v>0</v>
      </c>
      <c r="D29" s="39">
        <v>0</v>
      </c>
      <c r="E29" s="39">
        <v>73428</v>
      </c>
      <c r="F29" s="39">
        <v>499</v>
      </c>
      <c r="G29" s="39">
        <v>0</v>
      </c>
      <c r="H29" s="39">
        <v>16101</v>
      </c>
      <c r="I29" s="39">
        <v>0</v>
      </c>
      <c r="J29" s="39">
        <v>0</v>
      </c>
      <c r="K29" s="39">
        <v>0</v>
      </c>
      <c r="L29" s="39">
        <v>0</v>
      </c>
      <c r="M29" s="41" t="s">
        <v>11</v>
      </c>
      <c r="N29" s="39">
        <v>121692</v>
      </c>
      <c r="O29" s="39">
        <v>138292</v>
      </c>
      <c r="P29" s="39">
        <v>2436299</v>
      </c>
    </row>
    <row r="30" spans="1:18" s="61" customFormat="1" ht="29.25" customHeight="1">
      <c r="A30" s="52" t="s">
        <v>117</v>
      </c>
      <c r="B30" s="47">
        <v>782532</v>
      </c>
      <c r="C30" s="47">
        <v>2009</v>
      </c>
      <c r="D30" s="47">
        <v>0</v>
      </c>
      <c r="E30" s="47">
        <v>37250</v>
      </c>
      <c r="F30" s="47">
        <v>0</v>
      </c>
      <c r="G30" s="47">
        <v>0</v>
      </c>
      <c r="H30" s="47">
        <v>76702</v>
      </c>
      <c r="I30" s="47">
        <v>0</v>
      </c>
      <c r="J30" s="47">
        <v>0</v>
      </c>
      <c r="K30" s="47">
        <v>0</v>
      </c>
      <c r="L30" s="47">
        <v>0</v>
      </c>
      <c r="M30" s="52" t="s">
        <v>117</v>
      </c>
      <c r="N30" s="47">
        <v>1163739</v>
      </c>
      <c r="O30" s="47">
        <v>1240441</v>
      </c>
      <c r="P30" s="47">
        <v>12635745</v>
      </c>
      <c r="Q30" s="15"/>
      <c r="R30" s="15"/>
    </row>
    <row r="31" spans="1:16" s="15" customFormat="1" ht="29.25" customHeight="1">
      <c r="A31" s="41" t="s">
        <v>12</v>
      </c>
      <c r="B31" s="39">
        <v>369702</v>
      </c>
      <c r="C31" s="39">
        <v>0</v>
      </c>
      <c r="D31" s="39">
        <v>0</v>
      </c>
      <c r="E31" s="39">
        <v>101850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41" t="s">
        <v>12</v>
      </c>
      <c r="N31" s="39">
        <v>303874</v>
      </c>
      <c r="O31" s="39">
        <v>303874</v>
      </c>
      <c r="P31" s="39">
        <v>4703900</v>
      </c>
    </row>
    <row r="32" spans="1:16" s="15" customFormat="1" ht="29.25" customHeight="1">
      <c r="A32" s="41" t="s">
        <v>13</v>
      </c>
      <c r="B32" s="39">
        <v>811193</v>
      </c>
      <c r="C32" s="39">
        <v>0</v>
      </c>
      <c r="D32" s="39">
        <v>0</v>
      </c>
      <c r="E32" s="39">
        <v>20531</v>
      </c>
      <c r="F32" s="39">
        <v>0</v>
      </c>
      <c r="G32" s="39">
        <v>0</v>
      </c>
      <c r="H32" s="39">
        <v>49347</v>
      </c>
      <c r="I32" s="39">
        <v>0</v>
      </c>
      <c r="J32" s="39">
        <v>0</v>
      </c>
      <c r="K32" s="39">
        <v>0</v>
      </c>
      <c r="L32" s="39">
        <v>0</v>
      </c>
      <c r="M32" s="41" t="s">
        <v>13</v>
      </c>
      <c r="N32" s="39">
        <v>21420</v>
      </c>
      <c r="O32" s="39">
        <v>70767</v>
      </c>
      <c r="P32" s="39">
        <v>4923515</v>
      </c>
    </row>
    <row r="33" spans="1:16" s="15" customFormat="1" ht="29.25" customHeight="1">
      <c r="A33" s="41" t="s">
        <v>14</v>
      </c>
      <c r="B33" s="39">
        <v>255020</v>
      </c>
      <c r="C33" s="39">
        <v>0</v>
      </c>
      <c r="D33" s="39">
        <v>4232</v>
      </c>
      <c r="E33" s="39">
        <v>54970</v>
      </c>
      <c r="F33" s="39">
        <v>172791</v>
      </c>
      <c r="G33" s="39">
        <v>0</v>
      </c>
      <c r="H33" s="39">
        <v>77158</v>
      </c>
      <c r="I33" s="39">
        <v>0</v>
      </c>
      <c r="J33" s="39">
        <v>0</v>
      </c>
      <c r="K33" s="39">
        <v>0</v>
      </c>
      <c r="L33" s="39">
        <v>0</v>
      </c>
      <c r="M33" s="41" t="s">
        <v>14</v>
      </c>
      <c r="N33" s="39">
        <v>747056</v>
      </c>
      <c r="O33" s="39">
        <v>997005</v>
      </c>
      <c r="P33" s="39">
        <v>5989092</v>
      </c>
    </row>
    <row r="34" spans="1:16" s="15" customFormat="1" ht="29.25" customHeight="1">
      <c r="A34" s="41" t="s">
        <v>15</v>
      </c>
      <c r="B34" s="39">
        <v>464444</v>
      </c>
      <c r="C34" s="39">
        <v>0</v>
      </c>
      <c r="D34" s="39">
        <v>21</v>
      </c>
      <c r="E34" s="39">
        <v>59292</v>
      </c>
      <c r="F34" s="39">
        <v>365692</v>
      </c>
      <c r="G34" s="39">
        <v>0</v>
      </c>
      <c r="H34" s="39">
        <v>74009</v>
      </c>
      <c r="I34" s="39">
        <v>0</v>
      </c>
      <c r="J34" s="39">
        <v>0</v>
      </c>
      <c r="K34" s="39">
        <v>0</v>
      </c>
      <c r="L34" s="39">
        <v>0</v>
      </c>
      <c r="M34" s="41" t="s">
        <v>15</v>
      </c>
      <c r="N34" s="39">
        <v>3447077</v>
      </c>
      <c r="O34" s="39">
        <v>3886778</v>
      </c>
      <c r="P34" s="39">
        <v>21990400</v>
      </c>
    </row>
    <row r="35" spans="1:18" s="61" customFormat="1" ht="29.25" customHeight="1">
      <c r="A35" s="52" t="s">
        <v>16</v>
      </c>
      <c r="B35" s="47">
        <v>308225</v>
      </c>
      <c r="C35" s="47">
        <v>0</v>
      </c>
      <c r="D35" s="47">
        <v>0</v>
      </c>
      <c r="E35" s="47">
        <v>21077</v>
      </c>
      <c r="F35" s="47">
        <v>0</v>
      </c>
      <c r="G35" s="47">
        <v>0</v>
      </c>
      <c r="H35" s="47">
        <v>90626</v>
      </c>
      <c r="I35" s="47">
        <v>0</v>
      </c>
      <c r="J35" s="47">
        <v>0</v>
      </c>
      <c r="K35" s="47">
        <v>0</v>
      </c>
      <c r="L35" s="47">
        <v>0</v>
      </c>
      <c r="M35" s="52" t="s">
        <v>16</v>
      </c>
      <c r="N35" s="47">
        <v>833394</v>
      </c>
      <c r="O35" s="47">
        <v>924020</v>
      </c>
      <c r="P35" s="47">
        <v>19101273</v>
      </c>
      <c r="Q35" s="15"/>
      <c r="R35" s="15"/>
    </row>
    <row r="36" spans="1:16" s="15" customFormat="1" ht="29.25" customHeight="1">
      <c r="A36" s="41" t="s">
        <v>17</v>
      </c>
      <c r="B36" s="39">
        <v>0</v>
      </c>
      <c r="C36" s="39">
        <v>0</v>
      </c>
      <c r="D36" s="39">
        <v>0</v>
      </c>
      <c r="E36" s="39">
        <v>94</v>
      </c>
      <c r="F36" s="39">
        <v>0</v>
      </c>
      <c r="G36" s="39">
        <v>0</v>
      </c>
      <c r="H36" s="39">
        <v>3541</v>
      </c>
      <c r="I36" s="39">
        <v>0</v>
      </c>
      <c r="J36" s="39">
        <v>0</v>
      </c>
      <c r="K36" s="39">
        <v>0</v>
      </c>
      <c r="L36" s="39">
        <v>0</v>
      </c>
      <c r="M36" s="41" t="s">
        <v>17</v>
      </c>
      <c r="N36" s="39">
        <v>45181</v>
      </c>
      <c r="O36" s="39">
        <v>48722</v>
      </c>
      <c r="P36" s="39">
        <v>4425999</v>
      </c>
    </row>
    <row r="37" spans="1:16" s="15" customFormat="1" ht="29.25" customHeight="1">
      <c r="A37" s="41" t="s">
        <v>18</v>
      </c>
      <c r="B37" s="39">
        <v>392453</v>
      </c>
      <c r="C37" s="39">
        <v>0</v>
      </c>
      <c r="D37" s="39">
        <v>0</v>
      </c>
      <c r="E37" s="39">
        <v>30244</v>
      </c>
      <c r="F37" s="39">
        <v>0</v>
      </c>
      <c r="G37" s="39">
        <v>0</v>
      </c>
      <c r="H37" s="39">
        <v>37464</v>
      </c>
      <c r="I37" s="39">
        <v>0</v>
      </c>
      <c r="J37" s="39">
        <v>0</v>
      </c>
      <c r="K37" s="39">
        <v>0</v>
      </c>
      <c r="L37" s="39">
        <v>0</v>
      </c>
      <c r="M37" s="41" t="s">
        <v>18</v>
      </c>
      <c r="N37" s="39">
        <v>35843</v>
      </c>
      <c r="O37" s="39">
        <v>73307</v>
      </c>
      <c r="P37" s="39">
        <v>2232696</v>
      </c>
    </row>
    <row r="38" spans="1:16" s="15" customFormat="1" ht="29.25" customHeight="1">
      <c r="A38" s="41" t="s">
        <v>19</v>
      </c>
      <c r="B38" s="39">
        <v>291452</v>
      </c>
      <c r="C38" s="39">
        <v>0</v>
      </c>
      <c r="D38" s="39">
        <v>11304</v>
      </c>
      <c r="E38" s="39">
        <v>7360</v>
      </c>
      <c r="F38" s="39">
        <v>0</v>
      </c>
      <c r="G38" s="39">
        <v>0</v>
      </c>
      <c r="H38" s="39">
        <v>8101</v>
      </c>
      <c r="I38" s="39">
        <v>0</v>
      </c>
      <c r="J38" s="39">
        <v>0</v>
      </c>
      <c r="K38" s="39">
        <v>0</v>
      </c>
      <c r="L38" s="39">
        <v>0</v>
      </c>
      <c r="M38" s="41" t="s">
        <v>19</v>
      </c>
      <c r="N38" s="39">
        <v>20651</v>
      </c>
      <c r="O38" s="39">
        <v>28752</v>
      </c>
      <c r="P38" s="39">
        <v>875099</v>
      </c>
    </row>
    <row r="39" spans="1:16" s="15" customFormat="1" ht="29.25" customHeight="1">
      <c r="A39" s="40" t="s">
        <v>20</v>
      </c>
      <c r="B39" s="39">
        <v>200663</v>
      </c>
      <c r="C39" s="39">
        <v>0</v>
      </c>
      <c r="D39" s="39">
        <v>7774</v>
      </c>
      <c r="E39" s="39">
        <v>13550</v>
      </c>
      <c r="F39" s="39">
        <v>0</v>
      </c>
      <c r="G39" s="39">
        <v>0</v>
      </c>
      <c r="H39" s="39">
        <v>52445</v>
      </c>
      <c r="I39" s="39">
        <v>0</v>
      </c>
      <c r="J39" s="39">
        <v>0</v>
      </c>
      <c r="K39" s="39">
        <v>0</v>
      </c>
      <c r="L39" s="39">
        <v>0</v>
      </c>
      <c r="M39" s="40" t="s">
        <v>20</v>
      </c>
      <c r="N39" s="39">
        <v>74377</v>
      </c>
      <c r="O39" s="39">
        <v>126822</v>
      </c>
      <c r="P39" s="39">
        <v>1211742</v>
      </c>
    </row>
    <row r="40" spans="1:18" s="61" customFormat="1" ht="29.25" customHeight="1">
      <c r="A40" s="51" t="s">
        <v>21</v>
      </c>
      <c r="B40" s="47">
        <v>140047</v>
      </c>
      <c r="C40" s="47">
        <v>0</v>
      </c>
      <c r="D40" s="47">
        <v>0</v>
      </c>
      <c r="E40" s="47">
        <v>33817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51" t="s">
        <v>21</v>
      </c>
      <c r="N40" s="47">
        <v>10402</v>
      </c>
      <c r="O40" s="47">
        <v>10402</v>
      </c>
      <c r="P40" s="47">
        <v>732073</v>
      </c>
      <c r="Q40" s="15"/>
      <c r="R40" s="15"/>
    </row>
    <row r="41" spans="1:16" s="15" customFormat="1" ht="29.25" customHeight="1">
      <c r="A41" s="38" t="s">
        <v>114</v>
      </c>
      <c r="B41" s="39">
        <v>950294</v>
      </c>
      <c r="C41" s="39">
        <v>0</v>
      </c>
      <c r="D41" s="39">
        <v>0</v>
      </c>
      <c r="E41" s="39">
        <v>29704</v>
      </c>
      <c r="F41" s="39">
        <v>0</v>
      </c>
      <c r="G41" s="39">
        <v>0</v>
      </c>
      <c r="H41" s="39">
        <v>26792</v>
      </c>
      <c r="I41" s="39">
        <v>0</v>
      </c>
      <c r="J41" s="39">
        <v>0</v>
      </c>
      <c r="K41" s="39">
        <v>0</v>
      </c>
      <c r="L41" s="39">
        <v>0</v>
      </c>
      <c r="M41" s="38" t="s">
        <v>114</v>
      </c>
      <c r="N41" s="39">
        <v>466160</v>
      </c>
      <c r="O41" s="39">
        <v>492952</v>
      </c>
      <c r="P41" s="39">
        <v>19124699</v>
      </c>
    </row>
    <row r="42" spans="1:16" s="15" customFormat="1" ht="29.25" customHeight="1">
      <c r="A42" s="40" t="s">
        <v>22</v>
      </c>
      <c r="B42" s="39">
        <v>600165</v>
      </c>
      <c r="C42" s="39">
        <v>0</v>
      </c>
      <c r="D42" s="39">
        <v>33607</v>
      </c>
      <c r="E42" s="39">
        <v>48096</v>
      </c>
      <c r="F42" s="39">
        <v>803745</v>
      </c>
      <c r="G42" s="39">
        <v>0</v>
      </c>
      <c r="H42" s="39">
        <v>141320</v>
      </c>
      <c r="I42" s="39">
        <v>0</v>
      </c>
      <c r="J42" s="39">
        <v>0</v>
      </c>
      <c r="K42" s="39">
        <v>0</v>
      </c>
      <c r="L42" s="39">
        <v>0</v>
      </c>
      <c r="M42" s="40" t="s">
        <v>22</v>
      </c>
      <c r="N42" s="39">
        <v>3767551</v>
      </c>
      <c r="O42" s="39">
        <v>4712616</v>
      </c>
      <c r="P42" s="39">
        <v>28816741</v>
      </c>
    </row>
    <row r="43" spans="1:16" s="15" customFormat="1" ht="29.25" customHeight="1">
      <c r="A43" s="40" t="s">
        <v>23</v>
      </c>
      <c r="B43" s="39">
        <v>245195</v>
      </c>
      <c r="C43" s="39">
        <v>0</v>
      </c>
      <c r="D43" s="39">
        <v>0</v>
      </c>
      <c r="E43" s="39">
        <v>14455</v>
      </c>
      <c r="F43" s="39">
        <v>0</v>
      </c>
      <c r="G43" s="39">
        <v>0</v>
      </c>
      <c r="H43" s="39">
        <v>25322</v>
      </c>
      <c r="I43" s="39">
        <v>0</v>
      </c>
      <c r="J43" s="39">
        <v>0</v>
      </c>
      <c r="K43" s="39">
        <v>0</v>
      </c>
      <c r="L43" s="39">
        <v>0</v>
      </c>
      <c r="M43" s="40" t="s">
        <v>23</v>
      </c>
      <c r="N43" s="39">
        <v>938654</v>
      </c>
      <c r="O43" s="39">
        <v>963976</v>
      </c>
      <c r="P43" s="39">
        <v>12881104</v>
      </c>
    </row>
    <row r="44" spans="1:16" s="15" customFormat="1" ht="29.25" customHeight="1">
      <c r="A44" s="41" t="s">
        <v>24</v>
      </c>
      <c r="B44" s="39">
        <v>82434</v>
      </c>
      <c r="C44" s="39">
        <v>0</v>
      </c>
      <c r="D44" s="39">
        <v>0</v>
      </c>
      <c r="E44" s="39">
        <v>921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1" t="s">
        <v>24</v>
      </c>
      <c r="N44" s="39">
        <v>310610</v>
      </c>
      <c r="O44" s="39">
        <v>310610</v>
      </c>
      <c r="P44" s="39">
        <v>4606059</v>
      </c>
    </row>
    <row r="45" spans="1:18" s="61" customFormat="1" ht="29.25" customHeight="1">
      <c r="A45" s="52" t="s">
        <v>25</v>
      </c>
      <c r="B45" s="47">
        <v>296745</v>
      </c>
      <c r="C45" s="47">
        <v>0</v>
      </c>
      <c r="D45" s="47">
        <v>418</v>
      </c>
      <c r="E45" s="47">
        <v>35863</v>
      </c>
      <c r="F45" s="47">
        <v>755660</v>
      </c>
      <c r="G45" s="47">
        <v>0</v>
      </c>
      <c r="H45" s="47">
        <v>91803</v>
      </c>
      <c r="I45" s="47">
        <v>0</v>
      </c>
      <c r="J45" s="47">
        <v>0</v>
      </c>
      <c r="K45" s="47">
        <v>0</v>
      </c>
      <c r="L45" s="47">
        <v>0</v>
      </c>
      <c r="M45" s="52" t="s">
        <v>25</v>
      </c>
      <c r="N45" s="47">
        <v>2391820</v>
      </c>
      <c r="O45" s="47">
        <v>3239283</v>
      </c>
      <c r="P45" s="47">
        <v>24591163</v>
      </c>
      <c r="Q45" s="15"/>
      <c r="R45" s="15"/>
    </row>
    <row r="46" spans="1:16" s="15" customFormat="1" ht="29.25" customHeight="1">
      <c r="A46" s="41" t="s">
        <v>26</v>
      </c>
      <c r="B46" s="39">
        <v>1352634</v>
      </c>
      <c r="C46" s="39">
        <v>0</v>
      </c>
      <c r="D46" s="39">
        <v>0</v>
      </c>
      <c r="E46" s="39">
        <v>20269</v>
      </c>
      <c r="F46" s="39">
        <v>818714</v>
      </c>
      <c r="G46" s="39">
        <v>0</v>
      </c>
      <c r="H46" s="39">
        <v>48977</v>
      </c>
      <c r="I46" s="39">
        <v>0</v>
      </c>
      <c r="J46" s="39">
        <v>0</v>
      </c>
      <c r="K46" s="39">
        <v>0</v>
      </c>
      <c r="L46" s="39">
        <v>0</v>
      </c>
      <c r="M46" s="41" t="s">
        <v>26</v>
      </c>
      <c r="N46" s="39">
        <v>1324201</v>
      </c>
      <c r="O46" s="39">
        <v>2191892</v>
      </c>
      <c r="P46" s="39">
        <v>15026291</v>
      </c>
    </row>
    <row r="47" spans="1:16" s="15" customFormat="1" ht="29.25" customHeight="1">
      <c r="A47" s="41" t="s">
        <v>27</v>
      </c>
      <c r="B47" s="39">
        <v>1080117</v>
      </c>
      <c r="C47" s="39">
        <v>0</v>
      </c>
      <c r="D47" s="39">
        <v>0</v>
      </c>
      <c r="E47" s="39">
        <v>18276</v>
      </c>
      <c r="F47" s="39">
        <v>0</v>
      </c>
      <c r="G47" s="39">
        <v>0</v>
      </c>
      <c r="H47" s="39">
        <v>71102</v>
      </c>
      <c r="I47" s="39">
        <v>0</v>
      </c>
      <c r="J47" s="39">
        <v>0</v>
      </c>
      <c r="K47" s="39">
        <v>0</v>
      </c>
      <c r="L47" s="39">
        <v>0</v>
      </c>
      <c r="M47" s="41" t="s">
        <v>27</v>
      </c>
      <c r="N47" s="39">
        <v>387377</v>
      </c>
      <c r="O47" s="39">
        <v>458479</v>
      </c>
      <c r="P47" s="39">
        <v>7370998</v>
      </c>
    </row>
    <row r="48" spans="1:16" s="15" customFormat="1" ht="29.25" customHeight="1">
      <c r="A48" s="41" t="s">
        <v>28</v>
      </c>
      <c r="B48" s="39">
        <v>936813</v>
      </c>
      <c r="C48" s="39">
        <v>0</v>
      </c>
      <c r="D48" s="39">
        <v>0</v>
      </c>
      <c r="E48" s="39">
        <v>44898</v>
      </c>
      <c r="F48" s="39">
        <v>0</v>
      </c>
      <c r="G48" s="39">
        <v>0</v>
      </c>
      <c r="H48" s="39">
        <v>47281</v>
      </c>
      <c r="I48" s="39">
        <v>0</v>
      </c>
      <c r="J48" s="39">
        <v>0</v>
      </c>
      <c r="K48" s="39">
        <v>0</v>
      </c>
      <c r="L48" s="39">
        <v>0</v>
      </c>
      <c r="M48" s="41" t="s">
        <v>28</v>
      </c>
      <c r="N48" s="39">
        <v>1214145</v>
      </c>
      <c r="O48" s="39">
        <v>1261426</v>
      </c>
      <c r="P48" s="39">
        <v>9505303</v>
      </c>
    </row>
    <row r="49" spans="1:16" s="15" customFormat="1" ht="29.25" customHeight="1">
      <c r="A49" s="41" t="s">
        <v>29</v>
      </c>
      <c r="B49" s="39">
        <v>998864</v>
      </c>
      <c r="C49" s="39">
        <v>0</v>
      </c>
      <c r="D49" s="39">
        <v>37200</v>
      </c>
      <c r="E49" s="39">
        <v>301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41" t="s">
        <v>29</v>
      </c>
      <c r="N49" s="39">
        <v>60163</v>
      </c>
      <c r="O49" s="39">
        <v>60163</v>
      </c>
      <c r="P49" s="39">
        <v>2455276</v>
      </c>
    </row>
    <row r="50" spans="1:18" s="61" customFormat="1" ht="29.25" customHeight="1">
      <c r="A50" s="52" t="s">
        <v>30</v>
      </c>
      <c r="B50" s="47">
        <v>848672</v>
      </c>
      <c r="C50" s="47">
        <v>0</v>
      </c>
      <c r="D50" s="47">
        <v>194</v>
      </c>
      <c r="E50" s="47">
        <v>12841</v>
      </c>
      <c r="F50" s="47">
        <v>210002</v>
      </c>
      <c r="G50" s="47">
        <v>0</v>
      </c>
      <c r="H50" s="47">
        <v>47084</v>
      </c>
      <c r="I50" s="47">
        <v>0</v>
      </c>
      <c r="J50" s="47">
        <v>0</v>
      </c>
      <c r="K50" s="47">
        <v>0</v>
      </c>
      <c r="L50" s="47">
        <v>0</v>
      </c>
      <c r="M50" s="52" t="s">
        <v>30</v>
      </c>
      <c r="N50" s="47">
        <v>2296645</v>
      </c>
      <c r="O50" s="47">
        <v>2553731</v>
      </c>
      <c r="P50" s="47">
        <v>16972358</v>
      </c>
      <c r="Q50" s="15"/>
      <c r="R50" s="15"/>
    </row>
    <row r="51" spans="1:16" s="15" customFormat="1" ht="29.25" customHeight="1">
      <c r="A51" s="41" t="s">
        <v>31</v>
      </c>
      <c r="B51" s="39">
        <v>160435</v>
      </c>
      <c r="C51" s="39">
        <v>0</v>
      </c>
      <c r="D51" s="39">
        <v>67</v>
      </c>
      <c r="E51" s="39">
        <v>7561</v>
      </c>
      <c r="F51" s="39">
        <v>0</v>
      </c>
      <c r="G51" s="39">
        <v>0</v>
      </c>
      <c r="H51" s="39">
        <v>7822</v>
      </c>
      <c r="I51" s="39">
        <v>0</v>
      </c>
      <c r="J51" s="39">
        <v>0</v>
      </c>
      <c r="K51" s="39">
        <v>0</v>
      </c>
      <c r="L51" s="39">
        <v>0</v>
      </c>
      <c r="M51" s="41" t="s">
        <v>31</v>
      </c>
      <c r="N51" s="39">
        <v>432443</v>
      </c>
      <c r="O51" s="39">
        <v>440265</v>
      </c>
      <c r="P51" s="39">
        <v>5875938</v>
      </c>
    </row>
    <row r="52" spans="1:16" s="15" customFormat="1" ht="29.25" customHeight="1">
      <c r="A52" s="41" t="s">
        <v>32</v>
      </c>
      <c r="B52" s="39">
        <v>545646</v>
      </c>
      <c r="C52" s="39">
        <v>0</v>
      </c>
      <c r="D52" s="39">
        <v>516</v>
      </c>
      <c r="E52" s="39">
        <v>36274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41" t="s">
        <v>32</v>
      </c>
      <c r="N52" s="39">
        <v>144550</v>
      </c>
      <c r="O52" s="39">
        <v>144550</v>
      </c>
      <c r="P52" s="39">
        <v>5043443</v>
      </c>
    </row>
    <row r="53" spans="1:16" s="15" customFormat="1" ht="29.25" customHeight="1">
      <c r="A53" s="41" t="s">
        <v>33</v>
      </c>
      <c r="B53" s="39">
        <v>252301</v>
      </c>
      <c r="C53" s="39">
        <v>0</v>
      </c>
      <c r="D53" s="39">
        <v>0</v>
      </c>
      <c r="E53" s="39">
        <v>13028</v>
      </c>
      <c r="F53" s="39">
        <v>30351</v>
      </c>
      <c r="G53" s="39">
        <v>0</v>
      </c>
      <c r="H53" s="39">
        <v>21009</v>
      </c>
      <c r="I53" s="39">
        <v>0</v>
      </c>
      <c r="J53" s="39">
        <v>0</v>
      </c>
      <c r="K53" s="39">
        <v>0</v>
      </c>
      <c r="L53" s="39">
        <v>0</v>
      </c>
      <c r="M53" s="41" t="s">
        <v>33</v>
      </c>
      <c r="N53" s="39">
        <v>590289</v>
      </c>
      <c r="O53" s="39">
        <v>641649</v>
      </c>
      <c r="P53" s="39">
        <v>5986456</v>
      </c>
    </row>
    <row r="54" spans="1:16" s="15" customFormat="1" ht="29.25" customHeight="1">
      <c r="A54" s="41" t="s">
        <v>34</v>
      </c>
      <c r="B54" s="39">
        <v>915989</v>
      </c>
      <c r="C54" s="39">
        <v>0</v>
      </c>
      <c r="D54" s="39">
        <v>13</v>
      </c>
      <c r="E54" s="39">
        <v>44617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41" t="s">
        <v>34</v>
      </c>
      <c r="N54" s="39">
        <v>259833</v>
      </c>
      <c r="O54" s="39">
        <v>259833</v>
      </c>
      <c r="P54" s="39">
        <v>4306205</v>
      </c>
    </row>
    <row r="55" spans="1:18" s="61" customFormat="1" ht="29.25" customHeight="1">
      <c r="A55" s="52" t="s">
        <v>35</v>
      </c>
      <c r="B55" s="47">
        <v>439225</v>
      </c>
      <c r="C55" s="47">
        <v>0</v>
      </c>
      <c r="D55" s="47">
        <v>0</v>
      </c>
      <c r="E55" s="47">
        <v>21719</v>
      </c>
      <c r="F55" s="47">
        <v>0</v>
      </c>
      <c r="G55" s="47">
        <v>0</v>
      </c>
      <c r="H55" s="47">
        <v>95407</v>
      </c>
      <c r="I55" s="47">
        <v>0</v>
      </c>
      <c r="J55" s="47">
        <v>0</v>
      </c>
      <c r="K55" s="47">
        <v>0</v>
      </c>
      <c r="L55" s="47">
        <v>0</v>
      </c>
      <c r="M55" s="52" t="s">
        <v>35</v>
      </c>
      <c r="N55" s="47">
        <v>625384</v>
      </c>
      <c r="O55" s="47">
        <v>720791</v>
      </c>
      <c r="P55" s="47">
        <v>14703508</v>
      </c>
      <c r="Q55" s="15"/>
      <c r="R55" s="15"/>
    </row>
    <row r="56" spans="1:16" s="15" customFormat="1" ht="29.25" customHeight="1">
      <c r="A56" s="41" t="s">
        <v>36</v>
      </c>
      <c r="B56" s="39">
        <v>1219722</v>
      </c>
      <c r="C56" s="39">
        <v>0</v>
      </c>
      <c r="D56" s="39">
        <v>1772</v>
      </c>
      <c r="E56" s="39">
        <v>5750</v>
      </c>
      <c r="F56" s="39">
        <v>244648</v>
      </c>
      <c r="G56" s="39">
        <v>0</v>
      </c>
      <c r="H56" s="39">
        <v>51642</v>
      </c>
      <c r="I56" s="39">
        <v>0</v>
      </c>
      <c r="J56" s="39">
        <v>0</v>
      </c>
      <c r="K56" s="39">
        <v>0</v>
      </c>
      <c r="L56" s="39">
        <v>0</v>
      </c>
      <c r="M56" s="41" t="s">
        <v>36</v>
      </c>
      <c r="N56" s="39">
        <v>507724</v>
      </c>
      <c r="O56" s="39">
        <v>804014</v>
      </c>
      <c r="P56" s="39">
        <v>10979390</v>
      </c>
    </row>
    <row r="57" spans="1:16" s="15" customFormat="1" ht="29.25" customHeight="1">
      <c r="A57" s="41" t="s">
        <v>37</v>
      </c>
      <c r="B57" s="39">
        <v>242336</v>
      </c>
      <c r="C57" s="39">
        <v>0</v>
      </c>
      <c r="D57" s="39">
        <v>0</v>
      </c>
      <c r="E57" s="39">
        <v>7711</v>
      </c>
      <c r="F57" s="39">
        <v>0</v>
      </c>
      <c r="G57" s="39">
        <v>0</v>
      </c>
      <c r="H57" s="39">
        <v>73309</v>
      </c>
      <c r="I57" s="39">
        <v>0</v>
      </c>
      <c r="J57" s="39">
        <v>0</v>
      </c>
      <c r="K57" s="39">
        <v>0</v>
      </c>
      <c r="L57" s="39">
        <v>0</v>
      </c>
      <c r="M57" s="41" t="s">
        <v>37</v>
      </c>
      <c r="N57" s="39">
        <v>4444478</v>
      </c>
      <c r="O57" s="39">
        <v>4517787</v>
      </c>
      <c r="P57" s="39">
        <v>9917798</v>
      </c>
    </row>
    <row r="58" spans="1:16" s="15" customFormat="1" ht="29.25" customHeight="1">
      <c r="A58" s="41" t="s">
        <v>38</v>
      </c>
      <c r="B58" s="39">
        <v>271946</v>
      </c>
      <c r="C58" s="39">
        <v>0</v>
      </c>
      <c r="D58" s="39">
        <v>0</v>
      </c>
      <c r="E58" s="39">
        <v>13422</v>
      </c>
      <c r="F58" s="39">
        <v>5300</v>
      </c>
      <c r="G58" s="39">
        <v>0</v>
      </c>
      <c r="H58" s="39">
        <v>37569</v>
      </c>
      <c r="I58" s="39">
        <v>0</v>
      </c>
      <c r="J58" s="39">
        <v>0</v>
      </c>
      <c r="K58" s="39">
        <v>0</v>
      </c>
      <c r="L58" s="39">
        <v>0</v>
      </c>
      <c r="M58" s="41" t="s">
        <v>38</v>
      </c>
      <c r="N58" s="39">
        <v>528291</v>
      </c>
      <c r="O58" s="39">
        <v>571160</v>
      </c>
      <c r="P58" s="39">
        <v>7459400</v>
      </c>
    </row>
    <row r="59" spans="1:16" s="15" customFormat="1" ht="29.25" customHeight="1">
      <c r="A59" s="40" t="s">
        <v>39</v>
      </c>
      <c r="B59" s="39">
        <v>229860</v>
      </c>
      <c r="C59" s="39">
        <v>0</v>
      </c>
      <c r="D59" s="39">
        <v>0</v>
      </c>
      <c r="E59" s="39">
        <v>1371</v>
      </c>
      <c r="F59" s="39">
        <v>290250</v>
      </c>
      <c r="G59" s="39">
        <v>0</v>
      </c>
      <c r="H59" s="39">
        <v>264672</v>
      </c>
      <c r="I59" s="39">
        <v>0</v>
      </c>
      <c r="J59" s="39">
        <v>0</v>
      </c>
      <c r="K59" s="39">
        <v>0</v>
      </c>
      <c r="L59" s="39">
        <v>0</v>
      </c>
      <c r="M59" s="40" t="s">
        <v>39</v>
      </c>
      <c r="N59" s="39">
        <v>2703918</v>
      </c>
      <c r="O59" s="39">
        <v>3258840</v>
      </c>
      <c r="P59" s="39">
        <v>10030394</v>
      </c>
    </row>
    <row r="60" spans="1:18" s="61" customFormat="1" ht="29.25" customHeight="1">
      <c r="A60" s="52" t="s">
        <v>40</v>
      </c>
      <c r="B60" s="47">
        <v>351928</v>
      </c>
      <c r="C60" s="47">
        <v>0</v>
      </c>
      <c r="D60" s="47">
        <v>327</v>
      </c>
      <c r="E60" s="47">
        <v>17987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52" t="s">
        <v>40</v>
      </c>
      <c r="N60" s="47">
        <v>1875</v>
      </c>
      <c r="O60" s="47">
        <v>1875</v>
      </c>
      <c r="P60" s="47">
        <v>1461450</v>
      </c>
      <c r="Q60" s="15"/>
      <c r="R60" s="15"/>
    </row>
    <row r="61" spans="1:16" s="15" customFormat="1" ht="29.25" customHeight="1">
      <c r="A61" s="41" t="s">
        <v>41</v>
      </c>
      <c r="B61" s="39">
        <v>1363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41" t="s">
        <v>41</v>
      </c>
      <c r="N61" s="39">
        <v>380099</v>
      </c>
      <c r="O61" s="39">
        <v>380099</v>
      </c>
      <c r="P61" s="39">
        <v>2590500</v>
      </c>
    </row>
    <row r="62" spans="1:16" s="15" customFormat="1" ht="29.25" customHeight="1">
      <c r="A62" s="41" t="s">
        <v>42</v>
      </c>
      <c r="B62" s="39">
        <v>4189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41" t="s">
        <v>42</v>
      </c>
      <c r="N62" s="39">
        <v>835607</v>
      </c>
      <c r="O62" s="39">
        <v>835607</v>
      </c>
      <c r="P62" s="39">
        <v>1220753</v>
      </c>
    </row>
    <row r="63" spans="1:16" s="15" customFormat="1" ht="29.25" customHeight="1">
      <c r="A63" s="41" t="s">
        <v>43</v>
      </c>
      <c r="B63" s="39">
        <v>115088</v>
      </c>
      <c r="C63" s="39">
        <v>0</v>
      </c>
      <c r="D63" s="39">
        <v>40</v>
      </c>
      <c r="E63" s="39">
        <v>4786</v>
      </c>
      <c r="F63" s="39">
        <v>0</v>
      </c>
      <c r="G63" s="39">
        <v>0</v>
      </c>
      <c r="H63" s="39">
        <v>132246</v>
      </c>
      <c r="I63" s="39">
        <v>0</v>
      </c>
      <c r="J63" s="39">
        <v>0</v>
      </c>
      <c r="K63" s="39">
        <v>0</v>
      </c>
      <c r="L63" s="39">
        <v>0</v>
      </c>
      <c r="M63" s="41" t="s">
        <v>43</v>
      </c>
      <c r="N63" s="39">
        <v>1862284</v>
      </c>
      <c r="O63" s="39">
        <v>1994530</v>
      </c>
      <c r="P63" s="39">
        <v>11484886</v>
      </c>
    </row>
    <row r="64" spans="1:16" s="15" customFormat="1" ht="29.25" customHeight="1">
      <c r="A64" s="41" t="s">
        <v>44</v>
      </c>
      <c r="B64" s="39">
        <v>103557</v>
      </c>
      <c r="C64" s="39">
        <v>0</v>
      </c>
      <c r="D64" s="39">
        <v>3427</v>
      </c>
      <c r="E64" s="39">
        <v>10110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1" t="s">
        <v>44</v>
      </c>
      <c r="N64" s="39">
        <v>1983</v>
      </c>
      <c r="O64" s="39">
        <v>1983</v>
      </c>
      <c r="P64" s="39">
        <v>555481</v>
      </c>
    </row>
    <row r="65" spans="1:18" s="61" customFormat="1" ht="29.25" customHeight="1">
      <c r="A65" s="52" t="s">
        <v>45</v>
      </c>
      <c r="B65" s="47">
        <v>237232</v>
      </c>
      <c r="C65" s="47">
        <v>0</v>
      </c>
      <c r="D65" s="47">
        <v>1189</v>
      </c>
      <c r="E65" s="47">
        <v>3326</v>
      </c>
      <c r="F65" s="47">
        <v>0</v>
      </c>
      <c r="G65" s="47">
        <v>0</v>
      </c>
      <c r="H65" s="47">
        <v>43154</v>
      </c>
      <c r="I65" s="47">
        <v>0</v>
      </c>
      <c r="J65" s="47">
        <v>0</v>
      </c>
      <c r="K65" s="47">
        <v>0</v>
      </c>
      <c r="L65" s="47">
        <v>0</v>
      </c>
      <c r="M65" s="52" t="s">
        <v>45</v>
      </c>
      <c r="N65" s="47">
        <v>1952544</v>
      </c>
      <c r="O65" s="47">
        <v>1995698</v>
      </c>
      <c r="P65" s="47">
        <v>18637192</v>
      </c>
      <c r="Q65" s="15"/>
      <c r="R65" s="15"/>
    </row>
    <row r="66" spans="1:16" s="15" customFormat="1" ht="29.25" customHeight="1" thickBot="1">
      <c r="A66" s="55" t="s">
        <v>115</v>
      </c>
      <c r="B66" s="56">
        <v>508754</v>
      </c>
      <c r="C66" s="56">
        <v>0</v>
      </c>
      <c r="D66" s="56">
        <v>3616</v>
      </c>
      <c r="E66" s="56">
        <v>45734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5" t="s">
        <v>115</v>
      </c>
      <c r="N66" s="56">
        <v>60074</v>
      </c>
      <c r="O66" s="56">
        <v>60074</v>
      </c>
      <c r="P66" s="56">
        <v>2793185</v>
      </c>
    </row>
    <row r="67" spans="1:16" s="15" customFormat="1" ht="29.25" customHeight="1" thickBot="1" thickTop="1">
      <c r="A67" s="54" t="s">
        <v>90</v>
      </c>
      <c r="B67" s="45">
        <f>SUM(B21:B66)</f>
        <v>19408921</v>
      </c>
      <c r="C67" s="45">
        <f aca="true" t="shared" si="1" ref="C67:P67">SUM(C21:C66)</f>
        <v>298074</v>
      </c>
      <c r="D67" s="45">
        <f t="shared" si="1"/>
        <v>124030</v>
      </c>
      <c r="E67" s="45">
        <f t="shared" si="1"/>
        <v>1103901</v>
      </c>
      <c r="F67" s="45">
        <f t="shared" si="1"/>
        <v>5076502</v>
      </c>
      <c r="G67" s="45">
        <f t="shared" si="1"/>
        <v>0</v>
      </c>
      <c r="H67" s="45">
        <f t="shared" si="1"/>
        <v>1846959</v>
      </c>
      <c r="I67" s="45">
        <f>SUM(I21:I66)</f>
        <v>0</v>
      </c>
      <c r="J67" s="45">
        <f>SUM(J21:J66)</f>
        <v>0</v>
      </c>
      <c r="K67" s="45">
        <f>SUM(K21:K66)</f>
        <v>0</v>
      </c>
      <c r="L67" s="45">
        <f>SUM(L21:L66)</f>
        <v>0</v>
      </c>
      <c r="M67" s="54" t="s">
        <v>90</v>
      </c>
      <c r="N67" s="45">
        <f t="shared" si="1"/>
        <v>44187261</v>
      </c>
      <c r="O67" s="45">
        <f t="shared" si="1"/>
        <v>51110722</v>
      </c>
      <c r="P67" s="45">
        <f t="shared" si="1"/>
        <v>415127080</v>
      </c>
    </row>
    <row r="68" spans="1:16" s="15" customFormat="1" ht="29.25" customHeight="1" thickTop="1">
      <c r="A68" s="53" t="s">
        <v>91</v>
      </c>
      <c r="B68" s="42">
        <f aca="true" t="shared" si="2" ref="B68:P68">+B67+B20</f>
        <v>45515252</v>
      </c>
      <c r="C68" s="42">
        <f t="shared" si="2"/>
        <v>1196005</v>
      </c>
      <c r="D68" s="42">
        <f t="shared" si="2"/>
        <v>267877</v>
      </c>
      <c r="E68" s="42">
        <f t="shared" si="2"/>
        <v>2903496</v>
      </c>
      <c r="F68" s="42">
        <f t="shared" si="2"/>
        <v>16342391</v>
      </c>
      <c r="G68" s="42">
        <f t="shared" si="2"/>
        <v>150604</v>
      </c>
      <c r="H68" s="42">
        <f t="shared" si="2"/>
        <v>16553698</v>
      </c>
      <c r="I68" s="42">
        <f t="shared" si="2"/>
        <v>0</v>
      </c>
      <c r="J68" s="42">
        <f t="shared" si="2"/>
        <v>0</v>
      </c>
      <c r="K68" s="42">
        <f t="shared" si="2"/>
        <v>2287525</v>
      </c>
      <c r="L68" s="42">
        <f t="shared" si="2"/>
        <v>2287525</v>
      </c>
      <c r="M68" s="53" t="s">
        <v>91</v>
      </c>
      <c r="N68" s="42">
        <f t="shared" si="2"/>
        <v>257408211</v>
      </c>
      <c r="O68" s="42">
        <f t="shared" si="2"/>
        <v>292742429</v>
      </c>
      <c r="P68" s="42">
        <f t="shared" si="2"/>
        <v>2532181504</v>
      </c>
    </row>
    <row r="69" spans="1:16" s="15" customFormat="1" ht="29.25" customHeight="1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5"/>
      <c r="N69" s="34"/>
      <c r="O69" s="34"/>
      <c r="P69" s="34"/>
    </row>
    <row r="70" spans="1:16" ht="24">
      <c r="A70" s="32" t="s">
        <v>127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32" t="str">
        <f>A70</f>
        <v>※　調査基準日：平成３０年１月１日</v>
      </c>
      <c r="N70" s="161"/>
      <c r="O70" s="161"/>
      <c r="P70" s="161"/>
    </row>
    <row r="71" spans="1:16" ht="30.75" customHeight="1">
      <c r="A71" s="32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32"/>
      <c r="N71" s="161"/>
      <c r="O71" s="161"/>
      <c r="P71" s="161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1" useFirstPageNumber="1" fitToHeight="10" horizontalDpi="600" verticalDpi="600" orientation="portrait" paperSize="9" scale="33" r:id="rId1"/>
  <headerFooter alignWithMargins="0">
    <oddHeader>&amp;L&amp;24　　第２２表の３　平成３０年度固定資産税に関する調べ</oddHeader>
    <oddFooter>&amp;C&amp;30&amp;P</oddFooter>
  </headerFooter>
  <colBreaks count="1" manualBreakCount="1">
    <brk id="12" max="6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40" zoomScaleNormal="55" zoomScaleSheetLayoutView="40" workbookViewId="0" topLeftCell="A52">
      <selection activeCell="H7" sqref="H7:H19"/>
    </sheetView>
  </sheetViews>
  <sheetFormatPr defaultColWidth="24.75390625" defaultRowHeight="13.5"/>
  <cols>
    <col min="1" max="1" width="20.625" style="160" customWidth="1"/>
    <col min="2" max="2" width="20.375" style="160" customWidth="1"/>
    <col min="3" max="6" width="20.375" style="156" customWidth="1"/>
    <col min="7" max="11" width="20.375" style="160" customWidth="1"/>
    <col min="12" max="12" width="15.125" style="160" customWidth="1"/>
    <col min="13" max="13" width="17.375" style="160" customWidth="1"/>
    <col min="14" max="16384" width="24.75390625" style="160" customWidth="1"/>
  </cols>
  <sheetData>
    <row r="1" spans="1:14" ht="25.5">
      <c r="A1" s="25" t="s">
        <v>99</v>
      </c>
      <c r="N1" s="164"/>
    </row>
    <row r="2" spans="1:256" ht="21" customHeight="1">
      <c r="A2" s="5" t="s">
        <v>87</v>
      </c>
      <c r="B2" s="10" t="s">
        <v>100</v>
      </c>
      <c r="C2" s="79"/>
      <c r="D2" s="79"/>
      <c r="E2" s="79"/>
      <c r="F2" s="79"/>
      <c r="G2" s="11"/>
      <c r="H2" s="11"/>
      <c r="I2" s="11"/>
      <c r="J2" s="11"/>
      <c r="K2" s="11"/>
      <c r="L2" s="11"/>
      <c r="M2" s="12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1" customHeight="1">
      <c r="A3" s="2"/>
      <c r="B3" s="10" t="s">
        <v>49</v>
      </c>
      <c r="C3" s="79"/>
      <c r="D3" s="91"/>
      <c r="E3" s="92" t="s">
        <v>50</v>
      </c>
      <c r="F3" s="79"/>
      <c r="G3" s="14"/>
      <c r="H3" s="10" t="s">
        <v>93</v>
      </c>
      <c r="I3" s="11"/>
      <c r="J3" s="11"/>
      <c r="K3" s="11"/>
      <c r="L3" s="198" t="s">
        <v>74</v>
      </c>
      <c r="M3" s="198" t="s">
        <v>61</v>
      </c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 customHeight="1">
      <c r="A4" s="2"/>
      <c r="B4" s="13"/>
      <c r="C4" s="80"/>
      <c r="D4" s="114"/>
      <c r="E4" s="80"/>
      <c r="F4" s="80"/>
      <c r="G4" s="19"/>
      <c r="H4" s="13"/>
      <c r="I4" s="19"/>
      <c r="J4" s="13"/>
      <c r="K4" s="19"/>
      <c r="L4" s="199"/>
      <c r="M4" s="199"/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" customHeight="1">
      <c r="A5" s="2"/>
      <c r="B5" s="23" t="s">
        <v>52</v>
      </c>
      <c r="C5" s="81" t="s">
        <v>123</v>
      </c>
      <c r="D5" s="115" t="s">
        <v>53</v>
      </c>
      <c r="E5" s="81" t="s">
        <v>54</v>
      </c>
      <c r="F5" s="81" t="s">
        <v>125</v>
      </c>
      <c r="G5" s="29" t="s">
        <v>55</v>
      </c>
      <c r="H5" s="23" t="s">
        <v>56</v>
      </c>
      <c r="I5" s="29" t="s">
        <v>57</v>
      </c>
      <c r="J5" s="23" t="s">
        <v>58</v>
      </c>
      <c r="K5" s="29" t="s">
        <v>46</v>
      </c>
      <c r="L5" s="199"/>
      <c r="M5" s="199"/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" customHeight="1">
      <c r="A6" s="3"/>
      <c r="B6" s="23"/>
      <c r="C6" s="116"/>
      <c r="D6" s="115"/>
      <c r="E6" s="81"/>
      <c r="F6" s="116"/>
      <c r="G6" s="29"/>
      <c r="H6" s="23"/>
      <c r="I6" s="29"/>
      <c r="J6" s="23" t="s">
        <v>59</v>
      </c>
      <c r="K6" s="29"/>
      <c r="L6" s="199"/>
      <c r="M6" s="199"/>
      <c r="N6" s="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3" s="15" customFormat="1" ht="30" customHeight="1">
      <c r="A7" s="36" t="s">
        <v>88</v>
      </c>
      <c r="B7" s="75">
        <v>3093908</v>
      </c>
      <c r="C7" s="83">
        <v>0</v>
      </c>
      <c r="D7" s="83">
        <v>11586933</v>
      </c>
      <c r="E7" s="83">
        <v>2538953</v>
      </c>
      <c r="F7" s="83">
        <v>0</v>
      </c>
      <c r="G7" s="75">
        <v>25184482</v>
      </c>
      <c r="H7" s="75">
        <v>488664913</v>
      </c>
      <c r="I7" s="75">
        <v>222348609</v>
      </c>
      <c r="J7" s="75">
        <v>263879823</v>
      </c>
      <c r="K7" s="75">
        <v>974893345</v>
      </c>
      <c r="L7" s="75">
        <v>58842</v>
      </c>
      <c r="M7" s="75">
        <v>18839</v>
      </c>
    </row>
    <row r="8" spans="1:13" s="15" customFormat="1" ht="30" customHeight="1">
      <c r="A8" s="38" t="s">
        <v>107</v>
      </c>
      <c r="B8" s="72">
        <v>7667135</v>
      </c>
      <c r="C8" s="84">
        <v>0</v>
      </c>
      <c r="D8" s="84">
        <v>5989083</v>
      </c>
      <c r="E8" s="84">
        <v>673263</v>
      </c>
      <c r="F8" s="84">
        <v>0</v>
      </c>
      <c r="G8" s="72">
        <v>6458587</v>
      </c>
      <c r="H8" s="72">
        <v>174443462</v>
      </c>
      <c r="I8" s="72">
        <v>75266719</v>
      </c>
      <c r="J8" s="72">
        <v>115514858</v>
      </c>
      <c r="K8" s="72">
        <v>365225039</v>
      </c>
      <c r="L8" s="72">
        <v>48574</v>
      </c>
      <c r="M8" s="72">
        <v>1243</v>
      </c>
    </row>
    <row r="9" spans="1:13" s="15" customFormat="1" ht="30" customHeight="1">
      <c r="A9" s="40" t="s">
        <v>0</v>
      </c>
      <c r="B9" s="72">
        <v>12100282</v>
      </c>
      <c r="C9" s="84">
        <v>0</v>
      </c>
      <c r="D9" s="84">
        <v>20212622</v>
      </c>
      <c r="E9" s="84">
        <v>2667453</v>
      </c>
      <c r="F9" s="84">
        <v>0</v>
      </c>
      <c r="G9" s="72">
        <v>32358106</v>
      </c>
      <c r="H9" s="72">
        <v>543984144</v>
      </c>
      <c r="I9" s="72">
        <v>211417328</v>
      </c>
      <c r="J9" s="72">
        <v>440347911</v>
      </c>
      <c r="K9" s="72">
        <v>1195749383</v>
      </c>
      <c r="L9" s="72">
        <v>35214</v>
      </c>
      <c r="M9" s="72">
        <v>14167</v>
      </c>
    </row>
    <row r="10" spans="1:13" s="15" customFormat="1" ht="30" customHeight="1">
      <c r="A10" s="40" t="s">
        <v>1</v>
      </c>
      <c r="B10" s="72">
        <v>6286513</v>
      </c>
      <c r="C10" s="84">
        <v>0</v>
      </c>
      <c r="D10" s="84">
        <v>27037571</v>
      </c>
      <c r="E10" s="84">
        <v>1203583</v>
      </c>
      <c r="F10" s="84">
        <v>0</v>
      </c>
      <c r="G10" s="72">
        <v>44406826</v>
      </c>
      <c r="H10" s="72">
        <v>557427449</v>
      </c>
      <c r="I10" s="72">
        <v>272553769</v>
      </c>
      <c r="J10" s="72">
        <v>374925669</v>
      </c>
      <c r="K10" s="72">
        <v>1204906887</v>
      </c>
      <c r="L10" s="72">
        <v>1706</v>
      </c>
      <c r="M10" s="72">
        <v>10566</v>
      </c>
    </row>
    <row r="11" spans="1:13" s="15" customFormat="1" ht="30" customHeight="1">
      <c r="A11" s="46" t="s">
        <v>108</v>
      </c>
      <c r="B11" s="71">
        <v>4752545</v>
      </c>
      <c r="C11" s="85">
        <v>0</v>
      </c>
      <c r="D11" s="85">
        <v>314611</v>
      </c>
      <c r="E11" s="85">
        <v>938233</v>
      </c>
      <c r="F11" s="85">
        <v>0</v>
      </c>
      <c r="G11" s="71">
        <v>500403</v>
      </c>
      <c r="H11" s="71">
        <v>55368530</v>
      </c>
      <c r="I11" s="71">
        <v>39517866</v>
      </c>
      <c r="J11" s="71">
        <v>68297495</v>
      </c>
      <c r="K11" s="71">
        <v>163183891</v>
      </c>
      <c r="L11" s="71">
        <v>0</v>
      </c>
      <c r="M11" s="71">
        <v>1290</v>
      </c>
    </row>
    <row r="12" spans="1:13" s="15" customFormat="1" ht="30" customHeight="1">
      <c r="A12" s="48" t="s">
        <v>109</v>
      </c>
      <c r="B12" s="75">
        <v>6852791</v>
      </c>
      <c r="C12" s="83">
        <v>0</v>
      </c>
      <c r="D12" s="83">
        <v>1921688</v>
      </c>
      <c r="E12" s="83">
        <v>1022024</v>
      </c>
      <c r="F12" s="83">
        <v>0</v>
      </c>
      <c r="G12" s="75">
        <v>9291228</v>
      </c>
      <c r="H12" s="75">
        <v>76098459</v>
      </c>
      <c r="I12" s="75">
        <v>55037990</v>
      </c>
      <c r="J12" s="75">
        <v>62074423</v>
      </c>
      <c r="K12" s="75">
        <v>193210872</v>
      </c>
      <c r="L12" s="75">
        <v>5169</v>
      </c>
      <c r="M12" s="75">
        <v>1730</v>
      </c>
    </row>
    <row r="13" spans="1:13" s="15" customFormat="1" ht="30" customHeight="1">
      <c r="A13" s="40" t="s">
        <v>2</v>
      </c>
      <c r="B13" s="72">
        <v>9863850</v>
      </c>
      <c r="C13" s="84">
        <v>0</v>
      </c>
      <c r="D13" s="84">
        <v>13408</v>
      </c>
      <c r="E13" s="84">
        <v>989082</v>
      </c>
      <c r="F13" s="84">
        <v>0</v>
      </c>
      <c r="G13" s="72">
        <v>26682</v>
      </c>
      <c r="H13" s="72">
        <v>27875043</v>
      </c>
      <c r="I13" s="72">
        <v>29796849</v>
      </c>
      <c r="J13" s="72">
        <v>29451507</v>
      </c>
      <c r="K13" s="72">
        <v>87123399</v>
      </c>
      <c r="L13" s="72">
        <v>3740</v>
      </c>
      <c r="M13" s="72">
        <v>8709</v>
      </c>
    </row>
    <row r="14" spans="1:13" s="15" customFormat="1" ht="30" customHeight="1">
      <c r="A14" s="40" t="s">
        <v>3</v>
      </c>
      <c r="B14" s="72">
        <v>3293833</v>
      </c>
      <c r="C14" s="84">
        <v>0</v>
      </c>
      <c r="D14" s="84">
        <v>18364</v>
      </c>
      <c r="E14" s="84">
        <v>521320</v>
      </c>
      <c r="F14" s="84">
        <v>0</v>
      </c>
      <c r="G14" s="72">
        <v>177281</v>
      </c>
      <c r="H14" s="72">
        <v>38205484</v>
      </c>
      <c r="I14" s="72">
        <v>37886495</v>
      </c>
      <c r="J14" s="72">
        <v>38153024</v>
      </c>
      <c r="K14" s="72">
        <v>114245003</v>
      </c>
      <c r="L14" s="72">
        <v>81</v>
      </c>
      <c r="M14" s="72">
        <v>7879</v>
      </c>
    </row>
    <row r="15" spans="1:13" s="15" customFormat="1" ht="30" customHeight="1">
      <c r="A15" s="38" t="s">
        <v>110</v>
      </c>
      <c r="B15" s="72">
        <v>3628255</v>
      </c>
      <c r="C15" s="84">
        <v>0</v>
      </c>
      <c r="D15" s="84">
        <v>291023</v>
      </c>
      <c r="E15" s="84">
        <v>2266056</v>
      </c>
      <c r="F15" s="84">
        <v>0</v>
      </c>
      <c r="G15" s="72">
        <v>827456</v>
      </c>
      <c r="H15" s="72">
        <v>42270460</v>
      </c>
      <c r="I15" s="72">
        <v>40652071</v>
      </c>
      <c r="J15" s="72">
        <v>45652194</v>
      </c>
      <c r="K15" s="72">
        <v>128574725</v>
      </c>
      <c r="L15" s="72">
        <v>18333</v>
      </c>
      <c r="M15" s="72">
        <v>2008</v>
      </c>
    </row>
    <row r="16" spans="1:13" s="15" customFormat="1" ht="30" customHeight="1">
      <c r="A16" s="46" t="s">
        <v>111</v>
      </c>
      <c r="B16" s="71">
        <v>2641339</v>
      </c>
      <c r="C16" s="85">
        <v>0</v>
      </c>
      <c r="D16" s="85">
        <v>84088</v>
      </c>
      <c r="E16" s="85">
        <v>1878041</v>
      </c>
      <c r="F16" s="85">
        <v>0</v>
      </c>
      <c r="G16" s="71">
        <v>248336</v>
      </c>
      <c r="H16" s="71">
        <v>16887349</v>
      </c>
      <c r="I16" s="71">
        <v>17907808</v>
      </c>
      <c r="J16" s="71">
        <v>31173677</v>
      </c>
      <c r="K16" s="71">
        <v>65968834</v>
      </c>
      <c r="L16" s="71">
        <v>2667</v>
      </c>
      <c r="M16" s="71">
        <v>1809</v>
      </c>
    </row>
    <row r="17" spans="1:13" s="15" customFormat="1" ht="30" customHeight="1">
      <c r="A17" s="38" t="s">
        <v>112</v>
      </c>
      <c r="B17" s="72">
        <v>7070404</v>
      </c>
      <c r="C17" s="84">
        <v>0</v>
      </c>
      <c r="D17" s="84">
        <v>400699</v>
      </c>
      <c r="E17" s="84">
        <v>1113492</v>
      </c>
      <c r="F17" s="84">
        <v>0</v>
      </c>
      <c r="G17" s="72">
        <v>903214</v>
      </c>
      <c r="H17" s="72">
        <v>62017492</v>
      </c>
      <c r="I17" s="72">
        <v>51976924</v>
      </c>
      <c r="J17" s="72">
        <v>74220626</v>
      </c>
      <c r="K17" s="72">
        <v>188215042</v>
      </c>
      <c r="L17" s="72">
        <v>27</v>
      </c>
      <c r="M17" s="72">
        <v>1343</v>
      </c>
    </row>
    <row r="18" spans="1:13" s="15" customFormat="1" ht="30" customHeight="1">
      <c r="A18" s="38" t="s">
        <v>113</v>
      </c>
      <c r="B18" s="72">
        <v>2129506</v>
      </c>
      <c r="C18" s="84">
        <v>0</v>
      </c>
      <c r="D18" s="84">
        <v>1884517</v>
      </c>
      <c r="E18" s="84">
        <v>2198983</v>
      </c>
      <c r="F18" s="84">
        <v>0</v>
      </c>
      <c r="G18" s="72">
        <v>5063483</v>
      </c>
      <c r="H18" s="72">
        <v>50725877</v>
      </c>
      <c r="I18" s="72">
        <v>51652717</v>
      </c>
      <c r="J18" s="72">
        <v>31797198</v>
      </c>
      <c r="K18" s="72">
        <v>134175792</v>
      </c>
      <c r="L18" s="72">
        <v>69</v>
      </c>
      <c r="M18" s="72">
        <v>2437</v>
      </c>
    </row>
    <row r="19" spans="1:13" s="15" customFormat="1" ht="30" customHeight="1" thickBot="1">
      <c r="A19" s="38" t="s">
        <v>116</v>
      </c>
      <c r="B19" s="72">
        <v>1986464</v>
      </c>
      <c r="C19" s="84">
        <v>0</v>
      </c>
      <c r="D19" s="84">
        <v>117785</v>
      </c>
      <c r="E19" s="84">
        <v>569373</v>
      </c>
      <c r="F19" s="84">
        <v>0</v>
      </c>
      <c r="G19" s="72">
        <v>142742</v>
      </c>
      <c r="H19" s="72">
        <v>26360696</v>
      </c>
      <c r="I19" s="72">
        <v>24542498</v>
      </c>
      <c r="J19" s="72">
        <v>36870245</v>
      </c>
      <c r="K19" s="72">
        <v>87773439</v>
      </c>
      <c r="L19" s="72">
        <v>199</v>
      </c>
      <c r="M19" s="72">
        <v>387</v>
      </c>
    </row>
    <row r="20" spans="1:13" s="15" customFormat="1" ht="30" customHeight="1" thickBot="1" thickTop="1">
      <c r="A20" s="44" t="s">
        <v>118</v>
      </c>
      <c r="B20" s="73">
        <f>SUM(B7:B19)</f>
        <v>71366825</v>
      </c>
      <c r="C20" s="86">
        <f>SUM(C7:C19)</f>
        <v>0</v>
      </c>
      <c r="D20" s="86">
        <f aca="true" t="shared" si="0" ref="D20:M20">SUM(D7:D19)</f>
        <v>69872392</v>
      </c>
      <c r="E20" s="86">
        <f t="shared" si="0"/>
        <v>18579856</v>
      </c>
      <c r="F20" s="86">
        <f t="shared" si="0"/>
        <v>0</v>
      </c>
      <c r="G20" s="73">
        <f t="shared" si="0"/>
        <v>125588826</v>
      </c>
      <c r="H20" s="73">
        <f t="shared" si="0"/>
        <v>2160329358</v>
      </c>
      <c r="I20" s="73">
        <f t="shared" si="0"/>
        <v>1130557643</v>
      </c>
      <c r="J20" s="73">
        <f t="shared" si="0"/>
        <v>1612358650</v>
      </c>
      <c r="K20" s="73">
        <f t="shared" si="0"/>
        <v>4903245651</v>
      </c>
      <c r="L20" s="73">
        <f t="shared" si="0"/>
        <v>174621</v>
      </c>
      <c r="M20" s="73">
        <f t="shared" si="0"/>
        <v>72407</v>
      </c>
    </row>
    <row r="21" spans="1:13" s="15" customFormat="1" ht="30" customHeight="1" thickTop="1">
      <c r="A21" s="49" t="s">
        <v>89</v>
      </c>
      <c r="B21" s="74">
        <v>726716</v>
      </c>
      <c r="C21" s="87">
        <v>0</v>
      </c>
      <c r="D21" s="87">
        <v>845685</v>
      </c>
      <c r="E21" s="87">
        <v>344807</v>
      </c>
      <c r="F21" s="87">
        <v>0</v>
      </c>
      <c r="G21" s="74">
        <v>2209314</v>
      </c>
      <c r="H21" s="74">
        <v>10606682</v>
      </c>
      <c r="I21" s="74">
        <v>12329691</v>
      </c>
      <c r="J21" s="74">
        <v>7592929</v>
      </c>
      <c r="K21" s="74">
        <v>30529302</v>
      </c>
      <c r="L21" s="74">
        <v>0</v>
      </c>
      <c r="M21" s="74">
        <v>6809</v>
      </c>
    </row>
    <row r="22" spans="1:13" s="15" customFormat="1" ht="30" customHeight="1">
      <c r="A22" s="40" t="s">
        <v>4</v>
      </c>
      <c r="B22" s="72">
        <v>761010</v>
      </c>
      <c r="C22" s="84">
        <v>0</v>
      </c>
      <c r="D22" s="84">
        <v>253299</v>
      </c>
      <c r="E22" s="84">
        <v>358874</v>
      </c>
      <c r="F22" s="84">
        <v>0</v>
      </c>
      <c r="G22" s="72">
        <v>875305</v>
      </c>
      <c r="H22" s="72">
        <v>6314108</v>
      </c>
      <c r="I22" s="72">
        <v>9988278</v>
      </c>
      <c r="J22" s="72">
        <v>4727680</v>
      </c>
      <c r="K22" s="72">
        <v>21030066</v>
      </c>
      <c r="L22" s="72">
        <v>0</v>
      </c>
      <c r="M22" s="72">
        <v>3001</v>
      </c>
    </row>
    <row r="23" spans="1:13" s="15" customFormat="1" ht="30" customHeight="1">
      <c r="A23" s="40" t="s">
        <v>5</v>
      </c>
      <c r="B23" s="72">
        <v>500026</v>
      </c>
      <c r="C23" s="84">
        <v>0</v>
      </c>
      <c r="D23" s="84">
        <v>0</v>
      </c>
      <c r="E23" s="84">
        <v>417392</v>
      </c>
      <c r="F23" s="84">
        <v>0</v>
      </c>
      <c r="G23" s="72">
        <v>4364</v>
      </c>
      <c r="H23" s="72">
        <v>7762916</v>
      </c>
      <c r="I23" s="72">
        <v>6174202</v>
      </c>
      <c r="J23" s="72">
        <v>9727400</v>
      </c>
      <c r="K23" s="72">
        <v>23664518</v>
      </c>
      <c r="L23" s="72">
        <v>0</v>
      </c>
      <c r="M23" s="72">
        <v>334</v>
      </c>
    </row>
    <row r="24" spans="1:13" s="15" customFormat="1" ht="30" customHeight="1">
      <c r="A24" s="40" t="s">
        <v>6</v>
      </c>
      <c r="B24" s="72">
        <v>1388009</v>
      </c>
      <c r="C24" s="84">
        <v>0</v>
      </c>
      <c r="D24" s="84">
        <v>26304</v>
      </c>
      <c r="E24" s="84">
        <v>187455</v>
      </c>
      <c r="F24" s="84">
        <v>0</v>
      </c>
      <c r="G24" s="72">
        <v>140865</v>
      </c>
      <c r="H24" s="72">
        <v>4776954</v>
      </c>
      <c r="I24" s="72">
        <v>8747415</v>
      </c>
      <c r="J24" s="72">
        <v>5742244</v>
      </c>
      <c r="K24" s="72">
        <v>19266613</v>
      </c>
      <c r="L24" s="72">
        <v>744</v>
      </c>
      <c r="M24" s="72">
        <v>591</v>
      </c>
    </row>
    <row r="25" spans="1:13" s="61" customFormat="1" ht="30" customHeight="1">
      <c r="A25" s="52" t="s">
        <v>7</v>
      </c>
      <c r="B25" s="71">
        <v>1184670</v>
      </c>
      <c r="C25" s="85">
        <v>0</v>
      </c>
      <c r="D25" s="85">
        <v>480180</v>
      </c>
      <c r="E25" s="85">
        <v>179534</v>
      </c>
      <c r="F25" s="85">
        <v>0</v>
      </c>
      <c r="G25" s="71">
        <v>1552630</v>
      </c>
      <c r="H25" s="71">
        <v>10915792</v>
      </c>
      <c r="I25" s="71">
        <v>8683178</v>
      </c>
      <c r="J25" s="71">
        <v>13285483</v>
      </c>
      <c r="K25" s="71">
        <v>32884453</v>
      </c>
      <c r="L25" s="71">
        <v>2427</v>
      </c>
      <c r="M25" s="71">
        <v>641</v>
      </c>
    </row>
    <row r="26" spans="1:13" s="15" customFormat="1" ht="30" customHeight="1">
      <c r="A26" s="41" t="s">
        <v>8</v>
      </c>
      <c r="B26" s="72">
        <v>1214477</v>
      </c>
      <c r="C26" s="84">
        <v>0</v>
      </c>
      <c r="D26" s="84">
        <v>0</v>
      </c>
      <c r="E26" s="84">
        <v>210448</v>
      </c>
      <c r="F26" s="84">
        <v>0</v>
      </c>
      <c r="G26" s="72">
        <v>0</v>
      </c>
      <c r="H26" s="72">
        <v>2110856</v>
      </c>
      <c r="I26" s="72">
        <v>4209961</v>
      </c>
      <c r="J26" s="72">
        <v>3266193</v>
      </c>
      <c r="K26" s="72">
        <v>9587010</v>
      </c>
      <c r="L26" s="72">
        <v>2298</v>
      </c>
      <c r="M26" s="72">
        <v>1900</v>
      </c>
    </row>
    <row r="27" spans="1:13" s="15" customFormat="1" ht="30" customHeight="1">
      <c r="A27" s="40" t="s">
        <v>9</v>
      </c>
      <c r="B27" s="72">
        <v>543348</v>
      </c>
      <c r="C27" s="84">
        <v>0</v>
      </c>
      <c r="D27" s="84">
        <v>0</v>
      </c>
      <c r="E27" s="84">
        <v>240404</v>
      </c>
      <c r="F27" s="84">
        <v>0</v>
      </c>
      <c r="G27" s="72">
        <v>0</v>
      </c>
      <c r="H27" s="72">
        <v>2297550</v>
      </c>
      <c r="I27" s="72">
        <v>3600087</v>
      </c>
      <c r="J27" s="72">
        <v>2412979</v>
      </c>
      <c r="K27" s="72">
        <v>8310616</v>
      </c>
      <c r="L27" s="72">
        <v>18362</v>
      </c>
      <c r="M27" s="72">
        <v>1120</v>
      </c>
    </row>
    <row r="28" spans="1:13" s="15" customFormat="1" ht="30" customHeight="1">
      <c r="A28" s="41" t="s">
        <v>10</v>
      </c>
      <c r="B28" s="72">
        <v>0</v>
      </c>
      <c r="C28" s="84">
        <v>0</v>
      </c>
      <c r="D28" s="84">
        <v>0</v>
      </c>
      <c r="E28" s="84">
        <v>5068</v>
      </c>
      <c r="F28" s="84">
        <v>0</v>
      </c>
      <c r="G28" s="72">
        <v>0</v>
      </c>
      <c r="H28" s="72">
        <v>122315</v>
      </c>
      <c r="I28" s="72">
        <v>84016</v>
      </c>
      <c r="J28" s="72">
        <v>147358</v>
      </c>
      <c r="K28" s="72">
        <v>353689</v>
      </c>
      <c r="L28" s="72">
        <v>0</v>
      </c>
      <c r="M28" s="72">
        <v>273</v>
      </c>
    </row>
    <row r="29" spans="1:13" s="15" customFormat="1" ht="30" customHeight="1">
      <c r="A29" s="41" t="s">
        <v>11</v>
      </c>
      <c r="B29" s="72">
        <v>417298</v>
      </c>
      <c r="C29" s="84">
        <v>0</v>
      </c>
      <c r="D29" s="84">
        <v>0</v>
      </c>
      <c r="E29" s="84">
        <v>49648</v>
      </c>
      <c r="F29" s="84">
        <v>0</v>
      </c>
      <c r="G29" s="72">
        <v>0</v>
      </c>
      <c r="H29" s="72">
        <v>1318794</v>
      </c>
      <c r="I29" s="72">
        <v>2287531</v>
      </c>
      <c r="J29" s="72">
        <v>922329</v>
      </c>
      <c r="K29" s="72">
        <v>4528654</v>
      </c>
      <c r="L29" s="72">
        <v>0</v>
      </c>
      <c r="M29" s="72">
        <v>29844</v>
      </c>
    </row>
    <row r="30" spans="1:13" s="61" customFormat="1" ht="30" customHeight="1">
      <c r="A30" s="52" t="s">
        <v>117</v>
      </c>
      <c r="B30" s="71">
        <v>1193265</v>
      </c>
      <c r="C30" s="85">
        <v>0</v>
      </c>
      <c r="D30" s="85">
        <v>97429</v>
      </c>
      <c r="E30" s="85">
        <v>331688</v>
      </c>
      <c r="F30" s="85">
        <v>0</v>
      </c>
      <c r="G30" s="71">
        <v>142400</v>
      </c>
      <c r="H30" s="71">
        <v>6763113</v>
      </c>
      <c r="I30" s="71">
        <v>9326530</v>
      </c>
      <c r="J30" s="71">
        <v>7149015</v>
      </c>
      <c r="K30" s="71">
        <v>23238658</v>
      </c>
      <c r="L30" s="71">
        <v>7292</v>
      </c>
      <c r="M30" s="71">
        <v>1322</v>
      </c>
    </row>
    <row r="31" spans="1:13" s="15" customFormat="1" ht="30" customHeight="1">
      <c r="A31" s="41" t="s">
        <v>12</v>
      </c>
      <c r="B31" s="72">
        <v>366146</v>
      </c>
      <c r="C31" s="84">
        <v>0</v>
      </c>
      <c r="D31" s="84">
        <v>0</v>
      </c>
      <c r="E31" s="84">
        <v>87684</v>
      </c>
      <c r="F31" s="84">
        <v>0</v>
      </c>
      <c r="G31" s="72">
        <v>0</v>
      </c>
      <c r="H31" s="72">
        <v>879089</v>
      </c>
      <c r="I31" s="72">
        <v>1520727</v>
      </c>
      <c r="J31" s="72">
        <v>4082068</v>
      </c>
      <c r="K31" s="72">
        <v>6481884</v>
      </c>
      <c r="L31" s="72">
        <v>7401</v>
      </c>
      <c r="M31" s="72">
        <v>9784</v>
      </c>
    </row>
    <row r="32" spans="1:13" s="15" customFormat="1" ht="30" customHeight="1">
      <c r="A32" s="41" t="s">
        <v>13</v>
      </c>
      <c r="B32" s="72">
        <v>967880</v>
      </c>
      <c r="C32" s="84">
        <v>0</v>
      </c>
      <c r="D32" s="84">
        <v>0</v>
      </c>
      <c r="E32" s="84">
        <v>223008</v>
      </c>
      <c r="F32" s="84">
        <v>0</v>
      </c>
      <c r="G32" s="72">
        <v>0</v>
      </c>
      <c r="H32" s="72">
        <v>2045689</v>
      </c>
      <c r="I32" s="72">
        <v>3321036</v>
      </c>
      <c r="J32" s="72">
        <v>2166054</v>
      </c>
      <c r="K32" s="72">
        <v>7532779</v>
      </c>
      <c r="L32" s="72">
        <v>1470</v>
      </c>
      <c r="M32" s="72">
        <v>226</v>
      </c>
    </row>
    <row r="33" spans="1:13" s="15" customFormat="1" ht="30" customHeight="1">
      <c r="A33" s="41" t="s">
        <v>14</v>
      </c>
      <c r="B33" s="72">
        <v>715959</v>
      </c>
      <c r="C33" s="84">
        <v>0</v>
      </c>
      <c r="D33" s="84">
        <v>0</v>
      </c>
      <c r="E33" s="84">
        <v>142485</v>
      </c>
      <c r="F33" s="84">
        <v>0</v>
      </c>
      <c r="G33" s="72">
        <v>0</v>
      </c>
      <c r="H33" s="72">
        <v>1310357</v>
      </c>
      <c r="I33" s="72">
        <v>2154419</v>
      </c>
      <c r="J33" s="72">
        <v>4177166</v>
      </c>
      <c r="K33" s="72">
        <v>7641942</v>
      </c>
      <c r="L33" s="72">
        <v>741</v>
      </c>
      <c r="M33" s="72">
        <v>1024</v>
      </c>
    </row>
    <row r="34" spans="1:13" s="15" customFormat="1" ht="30" customHeight="1">
      <c r="A34" s="41" t="s">
        <v>15</v>
      </c>
      <c r="B34" s="72">
        <v>2998969</v>
      </c>
      <c r="C34" s="84">
        <v>0</v>
      </c>
      <c r="D34" s="84">
        <v>17334</v>
      </c>
      <c r="E34" s="84">
        <v>203203</v>
      </c>
      <c r="F34" s="84">
        <v>0</v>
      </c>
      <c r="G34" s="72">
        <v>41032</v>
      </c>
      <c r="H34" s="72">
        <v>6854281</v>
      </c>
      <c r="I34" s="72">
        <v>8245639</v>
      </c>
      <c r="J34" s="72">
        <v>15236826</v>
      </c>
      <c r="K34" s="72">
        <v>30336746</v>
      </c>
      <c r="L34" s="72">
        <v>35114</v>
      </c>
      <c r="M34" s="72">
        <v>2988</v>
      </c>
    </row>
    <row r="35" spans="1:13" s="61" customFormat="1" ht="30" customHeight="1">
      <c r="A35" s="52" t="s">
        <v>16</v>
      </c>
      <c r="B35" s="71">
        <v>4002455</v>
      </c>
      <c r="C35" s="85">
        <v>0</v>
      </c>
      <c r="D35" s="85">
        <v>0</v>
      </c>
      <c r="E35" s="85">
        <v>364125</v>
      </c>
      <c r="F35" s="85">
        <v>0</v>
      </c>
      <c r="G35" s="71">
        <v>0</v>
      </c>
      <c r="H35" s="71">
        <v>10056899</v>
      </c>
      <c r="I35" s="71">
        <v>8943605</v>
      </c>
      <c r="J35" s="71">
        <v>13189553</v>
      </c>
      <c r="K35" s="71">
        <v>32190057</v>
      </c>
      <c r="L35" s="71">
        <v>127</v>
      </c>
      <c r="M35" s="71">
        <v>2750</v>
      </c>
    </row>
    <row r="36" spans="1:13" s="15" customFormat="1" ht="30" customHeight="1">
      <c r="A36" s="41" t="s">
        <v>17</v>
      </c>
      <c r="B36" s="72">
        <v>1707414</v>
      </c>
      <c r="C36" s="84">
        <v>0</v>
      </c>
      <c r="D36" s="84">
        <v>0</v>
      </c>
      <c r="E36" s="84">
        <v>60722</v>
      </c>
      <c r="F36" s="84">
        <v>0</v>
      </c>
      <c r="G36" s="72">
        <v>0</v>
      </c>
      <c r="H36" s="72">
        <v>1188068</v>
      </c>
      <c r="I36" s="72">
        <v>1871232</v>
      </c>
      <c r="J36" s="72">
        <v>2590842</v>
      </c>
      <c r="K36" s="72">
        <v>5650142</v>
      </c>
      <c r="L36" s="72">
        <v>0</v>
      </c>
      <c r="M36" s="72">
        <v>0</v>
      </c>
    </row>
    <row r="37" spans="1:13" s="15" customFormat="1" ht="30" customHeight="1">
      <c r="A37" s="41" t="s">
        <v>18</v>
      </c>
      <c r="B37" s="72">
        <v>465053</v>
      </c>
      <c r="C37" s="84">
        <v>0</v>
      </c>
      <c r="D37" s="84">
        <v>0</v>
      </c>
      <c r="E37" s="84">
        <v>144003</v>
      </c>
      <c r="F37" s="84">
        <v>0</v>
      </c>
      <c r="G37" s="72">
        <v>0</v>
      </c>
      <c r="H37" s="72">
        <v>895131</v>
      </c>
      <c r="I37" s="72">
        <v>999505</v>
      </c>
      <c r="J37" s="72">
        <v>1039771</v>
      </c>
      <c r="K37" s="72">
        <v>2934407</v>
      </c>
      <c r="L37" s="72">
        <v>792</v>
      </c>
      <c r="M37" s="72">
        <v>6081</v>
      </c>
    </row>
    <row r="38" spans="1:13" s="15" customFormat="1" ht="30" customHeight="1">
      <c r="A38" s="41" t="s">
        <v>19</v>
      </c>
      <c r="B38" s="72">
        <v>85001</v>
      </c>
      <c r="C38" s="84">
        <v>0</v>
      </c>
      <c r="D38" s="84">
        <v>0</v>
      </c>
      <c r="E38" s="84">
        <v>85379</v>
      </c>
      <c r="F38" s="84">
        <v>0</v>
      </c>
      <c r="G38" s="72">
        <v>0</v>
      </c>
      <c r="H38" s="72">
        <v>366903</v>
      </c>
      <c r="I38" s="72">
        <v>566944</v>
      </c>
      <c r="J38" s="72">
        <v>230155</v>
      </c>
      <c r="K38" s="72">
        <v>1164002</v>
      </c>
      <c r="L38" s="72">
        <v>0</v>
      </c>
      <c r="M38" s="72">
        <v>4298</v>
      </c>
    </row>
    <row r="39" spans="1:13" s="15" customFormat="1" ht="30" customHeight="1">
      <c r="A39" s="40" t="s">
        <v>20</v>
      </c>
      <c r="B39" s="72">
        <v>170777</v>
      </c>
      <c r="C39" s="84">
        <v>0</v>
      </c>
      <c r="D39" s="84">
        <v>0</v>
      </c>
      <c r="E39" s="84">
        <v>89199</v>
      </c>
      <c r="F39" s="84">
        <v>0</v>
      </c>
      <c r="G39" s="72">
        <v>0</v>
      </c>
      <c r="H39" s="72">
        <v>729521</v>
      </c>
      <c r="I39" s="72">
        <v>1125384</v>
      </c>
      <c r="J39" s="72">
        <v>239815</v>
      </c>
      <c r="K39" s="72">
        <v>2094720</v>
      </c>
      <c r="L39" s="72">
        <v>577</v>
      </c>
      <c r="M39" s="72">
        <v>6740</v>
      </c>
    </row>
    <row r="40" spans="1:13" s="61" customFormat="1" ht="30" customHeight="1">
      <c r="A40" s="51" t="s">
        <v>21</v>
      </c>
      <c r="B40" s="71">
        <v>192275</v>
      </c>
      <c r="C40" s="85">
        <v>0</v>
      </c>
      <c r="D40" s="85">
        <v>0</v>
      </c>
      <c r="E40" s="85">
        <v>58414</v>
      </c>
      <c r="F40" s="85">
        <v>0</v>
      </c>
      <c r="G40" s="71">
        <v>0</v>
      </c>
      <c r="H40" s="71">
        <v>289727</v>
      </c>
      <c r="I40" s="71">
        <v>402324</v>
      </c>
      <c r="J40" s="71">
        <v>223442</v>
      </c>
      <c r="K40" s="71">
        <v>915493</v>
      </c>
      <c r="L40" s="71">
        <v>0</v>
      </c>
      <c r="M40" s="71">
        <v>252</v>
      </c>
    </row>
    <row r="41" spans="1:13" s="15" customFormat="1" ht="30" customHeight="1">
      <c r="A41" s="38" t="s">
        <v>114</v>
      </c>
      <c r="B41" s="72">
        <v>4671620</v>
      </c>
      <c r="C41" s="84">
        <v>0</v>
      </c>
      <c r="D41" s="84">
        <v>253402</v>
      </c>
      <c r="E41" s="84">
        <v>653949</v>
      </c>
      <c r="F41" s="84">
        <v>0</v>
      </c>
      <c r="G41" s="72">
        <v>466350</v>
      </c>
      <c r="H41" s="72">
        <v>9565458</v>
      </c>
      <c r="I41" s="72">
        <v>15533926</v>
      </c>
      <c r="J41" s="72">
        <v>7893869</v>
      </c>
      <c r="K41" s="72">
        <v>32993253</v>
      </c>
      <c r="L41" s="72">
        <v>0</v>
      </c>
      <c r="M41" s="72">
        <v>564</v>
      </c>
    </row>
    <row r="42" spans="1:13" s="15" customFormat="1" ht="30" customHeight="1">
      <c r="A42" s="40" t="s">
        <v>22</v>
      </c>
      <c r="B42" s="72">
        <v>1224216</v>
      </c>
      <c r="C42" s="84">
        <v>0</v>
      </c>
      <c r="D42" s="84">
        <v>3942</v>
      </c>
      <c r="E42" s="84">
        <v>247697</v>
      </c>
      <c r="F42" s="84">
        <v>0</v>
      </c>
      <c r="G42" s="72">
        <v>28983</v>
      </c>
      <c r="H42" s="72">
        <v>14057822</v>
      </c>
      <c r="I42" s="72">
        <v>13742554</v>
      </c>
      <c r="J42" s="72">
        <v>22304857</v>
      </c>
      <c r="K42" s="72">
        <v>50105233</v>
      </c>
      <c r="L42" s="72">
        <v>4206</v>
      </c>
      <c r="M42" s="72">
        <v>1597</v>
      </c>
    </row>
    <row r="43" spans="1:13" s="15" customFormat="1" ht="30" customHeight="1">
      <c r="A43" s="40" t="s">
        <v>23</v>
      </c>
      <c r="B43" s="72">
        <v>915544</v>
      </c>
      <c r="C43" s="84">
        <v>0</v>
      </c>
      <c r="D43" s="84">
        <v>7692</v>
      </c>
      <c r="E43" s="84">
        <v>188016</v>
      </c>
      <c r="F43" s="84">
        <v>0</v>
      </c>
      <c r="G43" s="72">
        <v>23052</v>
      </c>
      <c r="H43" s="72">
        <v>3050597</v>
      </c>
      <c r="I43" s="72">
        <v>4517024</v>
      </c>
      <c r="J43" s="72">
        <v>12592273</v>
      </c>
      <c r="K43" s="72">
        <v>20159894</v>
      </c>
      <c r="L43" s="72">
        <v>0</v>
      </c>
      <c r="M43" s="72">
        <v>0</v>
      </c>
    </row>
    <row r="44" spans="1:13" s="15" customFormat="1" ht="30" customHeight="1">
      <c r="A44" s="41" t="s">
        <v>24</v>
      </c>
      <c r="B44" s="72">
        <v>796424</v>
      </c>
      <c r="C44" s="84">
        <v>0</v>
      </c>
      <c r="D44" s="84">
        <v>0</v>
      </c>
      <c r="E44" s="84">
        <v>208978</v>
      </c>
      <c r="F44" s="84">
        <v>0</v>
      </c>
      <c r="G44" s="72">
        <v>0</v>
      </c>
      <c r="H44" s="72">
        <v>1561142</v>
      </c>
      <c r="I44" s="72">
        <v>3311138</v>
      </c>
      <c r="J44" s="72">
        <v>2722787</v>
      </c>
      <c r="K44" s="72">
        <v>7595067</v>
      </c>
      <c r="L44" s="72">
        <v>0</v>
      </c>
      <c r="M44" s="72">
        <v>2</v>
      </c>
    </row>
    <row r="45" spans="1:13" s="61" customFormat="1" ht="30" customHeight="1">
      <c r="A45" s="52" t="s">
        <v>25</v>
      </c>
      <c r="B45" s="71">
        <v>1855952</v>
      </c>
      <c r="C45" s="85">
        <v>0</v>
      </c>
      <c r="D45" s="85">
        <v>0</v>
      </c>
      <c r="E45" s="85">
        <v>594129</v>
      </c>
      <c r="F45" s="85">
        <v>0</v>
      </c>
      <c r="G45" s="71">
        <v>75088</v>
      </c>
      <c r="H45" s="71">
        <v>12712160</v>
      </c>
      <c r="I45" s="71">
        <v>12121846</v>
      </c>
      <c r="J45" s="71">
        <v>17867672</v>
      </c>
      <c r="K45" s="71">
        <v>42701678</v>
      </c>
      <c r="L45" s="71">
        <v>945</v>
      </c>
      <c r="M45" s="71">
        <v>1526</v>
      </c>
    </row>
    <row r="46" spans="1:13" s="15" customFormat="1" ht="30" customHeight="1">
      <c r="A46" s="41" t="s">
        <v>26</v>
      </c>
      <c r="B46" s="72">
        <v>1280524</v>
      </c>
      <c r="C46" s="84">
        <v>0</v>
      </c>
      <c r="D46" s="84">
        <v>78617</v>
      </c>
      <c r="E46" s="84">
        <v>235024</v>
      </c>
      <c r="F46" s="84">
        <v>0</v>
      </c>
      <c r="G46" s="72">
        <v>96907</v>
      </c>
      <c r="H46" s="72">
        <v>7991076</v>
      </c>
      <c r="I46" s="72">
        <v>8081400</v>
      </c>
      <c r="J46" s="72">
        <v>8436903</v>
      </c>
      <c r="K46" s="72">
        <v>24509379</v>
      </c>
      <c r="L46" s="72">
        <v>904</v>
      </c>
      <c r="M46" s="72">
        <v>193</v>
      </c>
    </row>
    <row r="47" spans="1:13" s="15" customFormat="1" ht="30" customHeight="1">
      <c r="A47" s="41" t="s">
        <v>27</v>
      </c>
      <c r="B47" s="72">
        <v>556709</v>
      </c>
      <c r="C47" s="84">
        <v>0</v>
      </c>
      <c r="D47" s="84">
        <v>19232</v>
      </c>
      <c r="E47" s="84">
        <v>260260</v>
      </c>
      <c r="F47" s="84">
        <v>0</v>
      </c>
      <c r="G47" s="72">
        <v>27387</v>
      </c>
      <c r="H47" s="72">
        <v>2779064</v>
      </c>
      <c r="I47" s="72">
        <v>4750361</v>
      </c>
      <c r="J47" s="72">
        <v>4272654</v>
      </c>
      <c r="K47" s="72">
        <v>11802079</v>
      </c>
      <c r="L47" s="72">
        <v>32</v>
      </c>
      <c r="M47" s="72">
        <v>230</v>
      </c>
    </row>
    <row r="48" spans="1:13" s="15" customFormat="1" ht="30" customHeight="1">
      <c r="A48" s="41" t="s">
        <v>28</v>
      </c>
      <c r="B48" s="72">
        <v>950583</v>
      </c>
      <c r="C48" s="84">
        <v>0</v>
      </c>
      <c r="D48" s="84">
        <v>23534</v>
      </c>
      <c r="E48" s="84">
        <v>300300</v>
      </c>
      <c r="F48" s="84">
        <v>0</v>
      </c>
      <c r="G48" s="72">
        <v>7799</v>
      </c>
      <c r="H48" s="72">
        <v>5321621</v>
      </c>
      <c r="I48" s="72">
        <v>7950390</v>
      </c>
      <c r="J48" s="72">
        <v>3611334</v>
      </c>
      <c r="K48" s="72">
        <v>16883345</v>
      </c>
      <c r="L48" s="72">
        <v>556</v>
      </c>
      <c r="M48" s="72">
        <v>500</v>
      </c>
    </row>
    <row r="49" spans="1:13" s="15" customFormat="1" ht="30" customHeight="1">
      <c r="A49" s="41" t="s">
        <v>29</v>
      </c>
      <c r="B49" s="72">
        <v>457045</v>
      </c>
      <c r="C49" s="84">
        <v>0</v>
      </c>
      <c r="D49" s="84">
        <v>0</v>
      </c>
      <c r="E49" s="84">
        <v>100695</v>
      </c>
      <c r="F49" s="84">
        <v>0</v>
      </c>
      <c r="G49" s="72">
        <v>0</v>
      </c>
      <c r="H49" s="72">
        <v>526935</v>
      </c>
      <c r="I49" s="72">
        <v>1368995</v>
      </c>
      <c r="J49" s="72">
        <v>493421</v>
      </c>
      <c r="K49" s="72">
        <v>2389351</v>
      </c>
      <c r="L49" s="72">
        <v>56</v>
      </c>
      <c r="M49" s="72">
        <v>33</v>
      </c>
    </row>
    <row r="50" spans="1:13" s="61" customFormat="1" ht="30" customHeight="1">
      <c r="A50" s="52" t="s">
        <v>30</v>
      </c>
      <c r="B50" s="71">
        <v>1326176</v>
      </c>
      <c r="C50" s="85">
        <v>0</v>
      </c>
      <c r="D50" s="85">
        <v>8555</v>
      </c>
      <c r="E50" s="85">
        <v>754801</v>
      </c>
      <c r="F50" s="85">
        <v>0</v>
      </c>
      <c r="G50" s="71">
        <v>15489</v>
      </c>
      <c r="H50" s="71">
        <v>9852418</v>
      </c>
      <c r="I50" s="71">
        <v>9497515</v>
      </c>
      <c r="J50" s="71">
        <v>9695774</v>
      </c>
      <c r="K50" s="71">
        <v>29045707</v>
      </c>
      <c r="L50" s="71">
        <v>1825</v>
      </c>
      <c r="M50" s="71">
        <v>634</v>
      </c>
    </row>
    <row r="51" spans="1:13" s="15" customFormat="1" ht="30" customHeight="1">
      <c r="A51" s="41" t="s">
        <v>31</v>
      </c>
      <c r="B51" s="72">
        <v>469398</v>
      </c>
      <c r="C51" s="84">
        <v>0</v>
      </c>
      <c r="D51" s="84">
        <v>5653</v>
      </c>
      <c r="E51" s="84">
        <v>302597</v>
      </c>
      <c r="F51" s="84">
        <v>0</v>
      </c>
      <c r="G51" s="72">
        <v>22890</v>
      </c>
      <c r="H51" s="72">
        <v>2195155</v>
      </c>
      <c r="I51" s="72">
        <v>4607224</v>
      </c>
      <c r="J51" s="72">
        <v>3760366</v>
      </c>
      <c r="K51" s="72">
        <v>10562745</v>
      </c>
      <c r="L51" s="72">
        <v>0</v>
      </c>
      <c r="M51" s="72">
        <v>177</v>
      </c>
    </row>
    <row r="52" spans="1:13" s="15" customFormat="1" ht="30" customHeight="1">
      <c r="A52" s="41" t="s">
        <v>32</v>
      </c>
      <c r="B52" s="72">
        <v>667049</v>
      </c>
      <c r="C52" s="84">
        <v>0</v>
      </c>
      <c r="D52" s="84">
        <v>0</v>
      </c>
      <c r="E52" s="84">
        <v>283682</v>
      </c>
      <c r="F52" s="84">
        <v>0</v>
      </c>
      <c r="G52" s="72">
        <v>0</v>
      </c>
      <c r="H52" s="72">
        <v>1595111</v>
      </c>
      <c r="I52" s="72">
        <v>3701641</v>
      </c>
      <c r="J52" s="72">
        <v>2739461</v>
      </c>
      <c r="K52" s="72">
        <v>8036213</v>
      </c>
      <c r="L52" s="72">
        <v>0</v>
      </c>
      <c r="M52" s="72">
        <v>1003</v>
      </c>
    </row>
    <row r="53" spans="1:13" s="15" customFormat="1" ht="30" customHeight="1">
      <c r="A53" s="41" t="s">
        <v>33</v>
      </c>
      <c r="B53" s="72">
        <v>731243</v>
      </c>
      <c r="C53" s="84">
        <v>0</v>
      </c>
      <c r="D53" s="84">
        <v>2816</v>
      </c>
      <c r="E53" s="84">
        <v>121169</v>
      </c>
      <c r="F53" s="84">
        <v>0</v>
      </c>
      <c r="G53" s="72">
        <v>47301</v>
      </c>
      <c r="H53" s="72">
        <v>2841647</v>
      </c>
      <c r="I53" s="72">
        <v>4058790</v>
      </c>
      <c r="J53" s="72">
        <v>3465870</v>
      </c>
      <c r="K53" s="72">
        <v>10366307</v>
      </c>
      <c r="L53" s="72">
        <v>0</v>
      </c>
      <c r="M53" s="72">
        <v>548</v>
      </c>
    </row>
    <row r="54" spans="1:13" s="15" customFormat="1" ht="30" customHeight="1">
      <c r="A54" s="41" t="s">
        <v>34</v>
      </c>
      <c r="B54" s="72">
        <v>407066</v>
      </c>
      <c r="C54" s="84">
        <v>0</v>
      </c>
      <c r="D54" s="84">
        <v>0</v>
      </c>
      <c r="E54" s="84">
        <v>144345</v>
      </c>
      <c r="F54" s="84">
        <v>0</v>
      </c>
      <c r="G54" s="72">
        <v>0</v>
      </c>
      <c r="H54" s="72">
        <v>1433805</v>
      </c>
      <c r="I54" s="72">
        <v>3278137</v>
      </c>
      <c r="J54" s="72">
        <v>1771923</v>
      </c>
      <c r="K54" s="72">
        <v>6483865</v>
      </c>
      <c r="L54" s="72">
        <v>31</v>
      </c>
      <c r="M54" s="72">
        <v>85</v>
      </c>
    </row>
    <row r="55" spans="1:13" s="61" customFormat="1" ht="30" customHeight="1">
      <c r="A55" s="52" t="s">
        <v>35</v>
      </c>
      <c r="B55" s="71">
        <v>610931</v>
      </c>
      <c r="C55" s="85">
        <v>0</v>
      </c>
      <c r="D55" s="85">
        <v>23639</v>
      </c>
      <c r="E55" s="85">
        <v>749480</v>
      </c>
      <c r="F55" s="85">
        <v>0</v>
      </c>
      <c r="G55" s="71">
        <v>127483</v>
      </c>
      <c r="H55" s="71">
        <v>11126493</v>
      </c>
      <c r="I55" s="71">
        <v>10808318</v>
      </c>
      <c r="J55" s="71">
        <v>10360349</v>
      </c>
      <c r="K55" s="71">
        <v>32295160</v>
      </c>
      <c r="L55" s="71">
        <v>114</v>
      </c>
      <c r="M55" s="71">
        <v>434</v>
      </c>
    </row>
    <row r="56" spans="1:13" s="15" customFormat="1" ht="30" customHeight="1">
      <c r="A56" s="41" t="s">
        <v>36</v>
      </c>
      <c r="B56" s="72">
        <v>778995</v>
      </c>
      <c r="C56" s="84">
        <v>0</v>
      </c>
      <c r="D56" s="84">
        <v>0</v>
      </c>
      <c r="E56" s="84">
        <v>381040</v>
      </c>
      <c r="F56" s="84">
        <v>0</v>
      </c>
      <c r="G56" s="72">
        <v>0</v>
      </c>
      <c r="H56" s="72">
        <v>4661370</v>
      </c>
      <c r="I56" s="72">
        <v>5582714</v>
      </c>
      <c r="J56" s="72">
        <v>7753325</v>
      </c>
      <c r="K56" s="72">
        <v>17997409</v>
      </c>
      <c r="L56" s="72">
        <v>300</v>
      </c>
      <c r="M56" s="72">
        <v>1141</v>
      </c>
    </row>
    <row r="57" spans="1:13" s="15" customFormat="1" ht="30" customHeight="1">
      <c r="A57" s="41" t="s">
        <v>37</v>
      </c>
      <c r="B57" s="72">
        <v>267275</v>
      </c>
      <c r="C57" s="84">
        <v>0</v>
      </c>
      <c r="D57" s="84">
        <v>0</v>
      </c>
      <c r="E57" s="84">
        <v>34351</v>
      </c>
      <c r="F57" s="84">
        <v>0</v>
      </c>
      <c r="G57" s="72">
        <v>0</v>
      </c>
      <c r="H57" s="72">
        <v>3837553</v>
      </c>
      <c r="I57" s="72">
        <v>4605770</v>
      </c>
      <c r="J57" s="72">
        <v>4817446</v>
      </c>
      <c r="K57" s="72">
        <v>13260769</v>
      </c>
      <c r="L57" s="72">
        <v>40</v>
      </c>
      <c r="M57" s="72">
        <v>35</v>
      </c>
    </row>
    <row r="58" spans="1:13" s="15" customFormat="1" ht="30" customHeight="1">
      <c r="A58" s="41" t="s">
        <v>38</v>
      </c>
      <c r="B58" s="72">
        <v>564989</v>
      </c>
      <c r="C58" s="84">
        <v>0</v>
      </c>
      <c r="D58" s="84">
        <v>10302</v>
      </c>
      <c r="E58" s="84">
        <v>112511</v>
      </c>
      <c r="F58" s="84">
        <v>0</v>
      </c>
      <c r="G58" s="72">
        <v>3292</v>
      </c>
      <c r="H58" s="72">
        <v>2923857</v>
      </c>
      <c r="I58" s="72">
        <v>5522475</v>
      </c>
      <c r="J58" s="72">
        <v>6709289</v>
      </c>
      <c r="K58" s="72">
        <v>15155621</v>
      </c>
      <c r="L58" s="72">
        <v>0</v>
      </c>
      <c r="M58" s="72">
        <v>604</v>
      </c>
    </row>
    <row r="59" spans="1:13" s="15" customFormat="1" ht="30" customHeight="1">
      <c r="A59" s="40" t="s">
        <v>39</v>
      </c>
      <c r="B59" s="72">
        <v>326536</v>
      </c>
      <c r="C59" s="84">
        <v>0</v>
      </c>
      <c r="D59" s="84">
        <v>136840</v>
      </c>
      <c r="E59" s="84">
        <v>47131</v>
      </c>
      <c r="F59" s="84">
        <v>0</v>
      </c>
      <c r="G59" s="72">
        <v>27235</v>
      </c>
      <c r="H59" s="72">
        <v>4574586</v>
      </c>
      <c r="I59" s="72">
        <v>5567025</v>
      </c>
      <c r="J59" s="72">
        <v>5356166</v>
      </c>
      <c r="K59" s="72">
        <v>15497777</v>
      </c>
      <c r="L59" s="72">
        <v>138</v>
      </c>
      <c r="M59" s="72">
        <v>211</v>
      </c>
    </row>
    <row r="60" spans="1:13" s="61" customFormat="1" ht="30" customHeight="1">
      <c r="A60" s="52" t="s">
        <v>40</v>
      </c>
      <c r="B60" s="71">
        <v>343399</v>
      </c>
      <c r="C60" s="85">
        <v>0</v>
      </c>
      <c r="D60" s="85">
        <v>0</v>
      </c>
      <c r="E60" s="85">
        <v>113854</v>
      </c>
      <c r="F60" s="85">
        <v>0</v>
      </c>
      <c r="G60" s="71">
        <v>0</v>
      </c>
      <c r="H60" s="71">
        <v>339855</v>
      </c>
      <c r="I60" s="71">
        <v>862304</v>
      </c>
      <c r="J60" s="71">
        <v>470070</v>
      </c>
      <c r="K60" s="71">
        <v>1672229</v>
      </c>
      <c r="L60" s="71">
        <v>0</v>
      </c>
      <c r="M60" s="71">
        <v>4140</v>
      </c>
    </row>
    <row r="61" spans="1:13" s="15" customFormat="1" ht="30" customHeight="1">
      <c r="A61" s="41" t="s">
        <v>41</v>
      </c>
      <c r="B61" s="72">
        <v>0</v>
      </c>
      <c r="C61" s="84">
        <v>0</v>
      </c>
      <c r="D61" s="84">
        <v>0</v>
      </c>
      <c r="E61" s="84">
        <v>0</v>
      </c>
      <c r="F61" s="84">
        <v>0</v>
      </c>
      <c r="G61" s="72">
        <v>0</v>
      </c>
      <c r="H61" s="72">
        <v>0</v>
      </c>
      <c r="I61" s="72">
        <v>0</v>
      </c>
      <c r="J61" s="72">
        <v>3681730</v>
      </c>
      <c r="K61" s="72">
        <v>3681730</v>
      </c>
      <c r="L61" s="72">
        <v>0</v>
      </c>
      <c r="M61" s="72">
        <v>0</v>
      </c>
    </row>
    <row r="62" spans="1:13" s="15" customFormat="1" ht="30" customHeight="1">
      <c r="A62" s="41" t="s">
        <v>42</v>
      </c>
      <c r="B62" s="72">
        <v>0</v>
      </c>
      <c r="C62" s="84">
        <v>0</v>
      </c>
      <c r="D62" s="84">
        <v>0</v>
      </c>
      <c r="E62" s="84">
        <v>0</v>
      </c>
      <c r="F62" s="84">
        <v>0</v>
      </c>
      <c r="G62" s="72">
        <v>0</v>
      </c>
      <c r="H62" s="72">
        <v>0</v>
      </c>
      <c r="I62" s="72">
        <v>0</v>
      </c>
      <c r="J62" s="72">
        <v>634929</v>
      </c>
      <c r="K62" s="72">
        <v>634929</v>
      </c>
      <c r="L62" s="72">
        <v>0</v>
      </c>
      <c r="M62" s="72">
        <v>0</v>
      </c>
    </row>
    <row r="63" spans="1:13" s="15" customFormat="1" ht="30" customHeight="1">
      <c r="A63" s="41" t="s">
        <v>43</v>
      </c>
      <c r="B63" s="72">
        <v>1315707</v>
      </c>
      <c r="C63" s="84">
        <v>0</v>
      </c>
      <c r="D63" s="84">
        <v>0</v>
      </c>
      <c r="E63" s="84">
        <v>235287</v>
      </c>
      <c r="F63" s="84">
        <v>0</v>
      </c>
      <c r="G63" s="72">
        <v>0</v>
      </c>
      <c r="H63" s="72">
        <v>6758154</v>
      </c>
      <c r="I63" s="72">
        <v>7235453</v>
      </c>
      <c r="J63" s="72">
        <v>6456803</v>
      </c>
      <c r="K63" s="72">
        <v>20450410</v>
      </c>
      <c r="L63" s="72">
        <v>83</v>
      </c>
      <c r="M63" s="72">
        <v>373</v>
      </c>
    </row>
    <row r="64" spans="1:13" s="15" customFormat="1" ht="30" customHeight="1">
      <c r="A64" s="41" t="s">
        <v>44</v>
      </c>
      <c r="B64" s="72">
        <v>157816</v>
      </c>
      <c r="C64" s="84">
        <v>0</v>
      </c>
      <c r="D64" s="84">
        <v>0</v>
      </c>
      <c r="E64" s="84">
        <v>54710</v>
      </c>
      <c r="F64" s="84">
        <v>0</v>
      </c>
      <c r="G64" s="72">
        <v>0</v>
      </c>
      <c r="H64" s="72">
        <v>98627</v>
      </c>
      <c r="I64" s="72">
        <v>220372</v>
      </c>
      <c r="J64" s="72">
        <v>213925</v>
      </c>
      <c r="K64" s="72">
        <v>532924</v>
      </c>
      <c r="L64" s="72">
        <v>0</v>
      </c>
      <c r="M64" s="72">
        <v>6</v>
      </c>
    </row>
    <row r="65" spans="1:13" s="61" customFormat="1" ht="30" customHeight="1">
      <c r="A65" s="52" t="s">
        <v>45</v>
      </c>
      <c r="B65" s="71">
        <v>1058904</v>
      </c>
      <c r="C65" s="85">
        <v>0</v>
      </c>
      <c r="D65" s="85">
        <v>55985</v>
      </c>
      <c r="E65" s="85">
        <v>382366</v>
      </c>
      <c r="F65" s="85">
        <v>0</v>
      </c>
      <c r="G65" s="71">
        <v>232732</v>
      </c>
      <c r="H65" s="71">
        <v>4675006</v>
      </c>
      <c r="I65" s="71">
        <v>10899558</v>
      </c>
      <c r="J65" s="71">
        <v>15665408</v>
      </c>
      <c r="K65" s="71">
        <v>31239972</v>
      </c>
      <c r="L65" s="71">
        <v>0</v>
      </c>
      <c r="M65" s="71">
        <v>901</v>
      </c>
    </row>
    <row r="66" spans="1:13" s="15" customFormat="1" ht="30" customHeight="1" thickBot="1">
      <c r="A66" s="55" t="s">
        <v>115</v>
      </c>
      <c r="B66" s="76">
        <v>710349</v>
      </c>
      <c r="C66" s="88">
        <v>0</v>
      </c>
      <c r="D66" s="88">
        <v>0</v>
      </c>
      <c r="E66" s="88">
        <v>222208</v>
      </c>
      <c r="F66" s="88">
        <v>0</v>
      </c>
      <c r="G66" s="76">
        <v>0</v>
      </c>
      <c r="H66" s="76">
        <v>701692</v>
      </c>
      <c r="I66" s="76">
        <v>831835</v>
      </c>
      <c r="J66" s="76">
        <v>1464769</v>
      </c>
      <c r="K66" s="76">
        <v>2998296</v>
      </c>
      <c r="L66" s="76">
        <v>0</v>
      </c>
      <c r="M66" s="76">
        <v>1195</v>
      </c>
    </row>
    <row r="67" spans="1:13" s="15" customFormat="1" ht="30" customHeight="1" thickBot="1" thickTop="1">
      <c r="A67" s="54" t="s">
        <v>90</v>
      </c>
      <c r="B67" s="77">
        <f>SUM(B21:B66)</f>
        <v>42045198</v>
      </c>
      <c r="C67" s="89">
        <f>SUM(C21:C66)</f>
        <v>0</v>
      </c>
      <c r="D67" s="89">
        <f aca="true" t="shared" si="1" ref="D67:M67">SUM(D21:D66)</f>
        <v>2350440</v>
      </c>
      <c r="E67" s="89">
        <f t="shared" si="1"/>
        <v>10512120</v>
      </c>
      <c r="F67" s="89">
        <f>SUM(F21:F66)</f>
        <v>0</v>
      </c>
      <c r="G67" s="77">
        <f t="shared" si="1"/>
        <v>6167898</v>
      </c>
      <c r="H67" s="77">
        <f t="shared" si="1"/>
        <v>192785949</v>
      </c>
      <c r="I67" s="77">
        <f t="shared" si="1"/>
        <v>243238469</v>
      </c>
      <c r="J67" s="77">
        <f t="shared" si="1"/>
        <v>263362675</v>
      </c>
      <c r="K67" s="77">
        <f t="shared" si="1"/>
        <v>699387093</v>
      </c>
      <c r="L67" s="77">
        <f t="shared" si="1"/>
        <v>86575</v>
      </c>
      <c r="M67" s="77">
        <f t="shared" si="1"/>
        <v>96110</v>
      </c>
    </row>
    <row r="68" spans="1:13" s="15" customFormat="1" ht="30" customHeight="1" thickTop="1">
      <c r="A68" s="53" t="s">
        <v>91</v>
      </c>
      <c r="B68" s="78">
        <f aca="true" t="shared" si="2" ref="B68:M68">+B67+B20</f>
        <v>113412023</v>
      </c>
      <c r="C68" s="90">
        <f>+C67+C20</f>
        <v>0</v>
      </c>
      <c r="D68" s="90">
        <f t="shared" si="2"/>
        <v>72222832</v>
      </c>
      <c r="E68" s="90">
        <f t="shared" si="2"/>
        <v>29091976</v>
      </c>
      <c r="F68" s="90">
        <f>+F67+F20</f>
        <v>0</v>
      </c>
      <c r="G68" s="78">
        <f t="shared" si="2"/>
        <v>131756724</v>
      </c>
      <c r="H68" s="78">
        <f t="shared" si="2"/>
        <v>2353115307</v>
      </c>
      <c r="I68" s="78">
        <f t="shared" si="2"/>
        <v>1373796112</v>
      </c>
      <c r="J68" s="78">
        <f t="shared" si="2"/>
        <v>1875721325</v>
      </c>
      <c r="K68" s="78">
        <f t="shared" si="2"/>
        <v>5602632744</v>
      </c>
      <c r="L68" s="78">
        <f t="shared" si="2"/>
        <v>261196</v>
      </c>
      <c r="M68" s="78">
        <f t="shared" si="2"/>
        <v>168517</v>
      </c>
    </row>
    <row r="69" spans="1:13" s="15" customFormat="1" ht="24">
      <c r="A69" s="35"/>
      <c r="B69" s="34"/>
      <c r="C69" s="82"/>
      <c r="D69" s="82"/>
      <c r="E69" s="82"/>
      <c r="F69" s="82"/>
      <c r="G69" s="34"/>
      <c r="H69" s="34"/>
      <c r="I69" s="34"/>
      <c r="J69" s="34"/>
      <c r="K69" s="34"/>
      <c r="L69" s="34"/>
      <c r="M69" s="34"/>
    </row>
    <row r="70" spans="1:13" ht="24">
      <c r="A70" s="32" t="s">
        <v>127</v>
      </c>
      <c r="B70" s="161"/>
      <c r="C70" s="159"/>
      <c r="D70" s="159"/>
      <c r="E70" s="159"/>
      <c r="F70" s="159"/>
      <c r="G70" s="161"/>
      <c r="H70" s="161"/>
      <c r="I70" s="161"/>
      <c r="J70" s="161"/>
      <c r="K70" s="161"/>
      <c r="L70" s="161"/>
      <c r="M70" s="161"/>
    </row>
    <row r="71" spans="1:13" ht="30.75" customHeight="1">
      <c r="A71" s="32"/>
      <c r="B71" s="161"/>
      <c r="C71" s="159"/>
      <c r="D71" s="159"/>
      <c r="E71" s="159"/>
      <c r="F71" s="159"/>
      <c r="G71" s="161"/>
      <c r="H71" s="161"/>
      <c r="I71" s="161"/>
      <c r="J71" s="161"/>
      <c r="K71" s="161"/>
      <c r="L71" s="161"/>
      <c r="M71" s="161"/>
    </row>
  </sheetData>
  <sheetProtection/>
  <mergeCells count="2">
    <mergeCell ref="M3:M6"/>
    <mergeCell ref="L3:L6"/>
  </mergeCells>
  <printOptions horizontalCentered="1"/>
  <pageMargins left="0.1968503937007874" right="0.5905511811023623" top="0.7874015748031497" bottom="0" header="0.5905511811023623" footer="0.31496062992125984"/>
  <pageSetup firstPageNumber="233" useFirstPageNumber="1" fitToHeight="0" horizontalDpi="600" verticalDpi="600" orientation="portrait" paperSize="9" scale="35" r:id="rId1"/>
  <headerFooter alignWithMargins="0">
    <oddHeader>&amp;L&amp;24　　第２２表の３　平成３０年度固定資産税に関する調べ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小林　裕太</cp:lastModifiedBy>
  <cp:lastPrinted>2019-02-26T02:52:53Z</cp:lastPrinted>
  <dcterms:created xsi:type="dcterms:W3CDTF">2001-12-05T08:18:11Z</dcterms:created>
  <dcterms:modified xsi:type="dcterms:W3CDTF">2019-03-19T04:46:56Z</dcterms:modified>
  <cp:category/>
  <cp:version/>
  <cp:contentType/>
  <cp:contentStatus/>
</cp:coreProperties>
</file>