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第８表の１決算額の対前年度比較表" sheetId="1" r:id="rId1"/>
  </sheets>
  <definedNames>
    <definedName name="_xlnm.Print_Area" localSheetId="0">'第８表の１決算額の対前年度比較表'!$A$1:$G$66</definedName>
  </definedNames>
  <calcPr fullCalcOnLoad="1"/>
</workbook>
</file>

<file path=xl/sharedStrings.xml><?xml version="1.0" encoding="utf-8"?>
<sst xmlns="http://schemas.openxmlformats.org/spreadsheetml/2006/main" count="71" uniqueCount="69">
  <si>
    <t>市町村名</t>
  </si>
  <si>
    <t>増減率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</si>
  <si>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</si>
  <si>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</si>
  <si>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</si>
  <si>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</si>
  <si>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</si>
  <si>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</si>
  <si>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</si>
  <si>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</si>
  <si>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</si>
  <si>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</si>
  <si>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</si>
  <si>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</si>
  <si>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</si>
  <si>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</si>
  <si>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</si>
  <si>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</si>
  <si>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</si>
  <si>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</si>
  <si>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</si>
  <si>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</si>
  <si>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</si>
  <si>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</si>
  <si>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</si>
  <si>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</si>
  <si>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</si>
  <si>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</si>
  <si>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</si>
  <si>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</si>
  <si>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</si>
  <si>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</si>
  <si>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</si>
  <si>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</si>
  <si>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</si>
  <si>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</si>
  <si>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</si>
  <si>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</si>
  <si>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</si>
  <si>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</si>
  <si>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</si>
  <si>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</si>
  <si>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</si>
  <si>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</si>
  <si>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</si>
  <si>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</si>
  <si>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</si>
  <si>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</si>
  <si>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</si>
  <si>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</si>
  <si>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</si>
  <si>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</si>
  <si>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</si>
  <si>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</si>
  <si>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</si>
  <si>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歳入総額</t>
  </si>
  <si>
    <t>歳出総額</t>
  </si>
  <si>
    <t>増減率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</si>
  <si>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</si>
  <si>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</si>
  <si>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</si>
  <si>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</si>
  <si>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</si>
  <si>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</si>
  <si>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</si>
  <si>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</si>
  <si>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国見町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</si>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</sst>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 "/>
    <numFmt numFmtId="178" formatCode="#,##0_ "/>
    <numFmt numFmtId="179" formatCode="#,##0;&quot;▲ &quot;#,##0"/>
    <numFmt numFmtId="180" formatCode="#,##0.00;&quot;▲ &quot;#,##0.00"/>
    <numFmt numFmtId="181" formatCode="#,##0.0;&quot;▲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.0_);[Red]\(0.0\)"/>
    <numFmt numFmtId="188" formatCode="0.0;&quot;▲ &quot;0.0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0" fillId="0" borderId="12" xfId="0" applyBorder="1" applyAlignment="1">
      <alignment/>
    </xf>
    <xf numFmtId="3" fontId="4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2" xfId="0" applyFont="1" applyBorder="1" applyAlignment="1">
      <alignment/>
    </xf>
    <xf numFmtId="3" fontId="5" fillId="0" borderId="0" xfId="0" applyFont="1" applyAlignment="1">
      <alignment/>
    </xf>
    <xf numFmtId="3" fontId="5" fillId="0" borderId="12" xfId="0" applyFont="1" applyBorder="1" applyAlignment="1">
      <alignment horizontal="center"/>
    </xf>
    <xf numFmtId="3" fontId="5" fillId="0" borderId="0" xfId="0" applyFont="1" applyAlignment="1">
      <alignment horizontal="center"/>
    </xf>
    <xf numFmtId="179" fontId="5" fillId="0" borderId="17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 shrinkToFit="1"/>
    </xf>
    <xf numFmtId="186" fontId="5" fillId="0" borderId="14" xfId="0" applyNumberFormat="1" applyFont="1" applyBorder="1" applyAlignment="1">
      <alignment vertical="center" shrinkToFit="1"/>
    </xf>
    <xf numFmtId="186" fontId="5" fillId="0" borderId="13" xfId="0" applyNumberFormat="1" applyFont="1" applyBorder="1" applyAlignment="1">
      <alignment vertical="center" shrinkToFit="1"/>
    </xf>
    <xf numFmtId="186" fontId="5" fillId="0" borderId="15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 shrinkToFit="1"/>
    </xf>
    <xf numFmtId="186" fontId="5" fillId="0" borderId="17" xfId="0" applyNumberFormat="1" applyFont="1" applyFill="1" applyBorder="1" applyAlignment="1">
      <alignment vertical="center" shrinkToFit="1"/>
    </xf>
    <xf numFmtId="181" fontId="5" fillId="0" borderId="17" xfId="0" applyNumberFormat="1" applyFont="1" applyFill="1" applyBorder="1" applyAlignment="1">
      <alignment vertical="center"/>
    </xf>
    <xf numFmtId="186" fontId="5" fillId="0" borderId="12" xfId="0" applyNumberFormat="1" applyFont="1" applyBorder="1" applyAlignment="1">
      <alignment vertical="center" shrinkToFit="1"/>
    </xf>
    <xf numFmtId="186" fontId="5" fillId="0" borderId="0" xfId="0" applyNumberFormat="1" applyFont="1" applyBorder="1" applyAlignment="1">
      <alignment vertical="center" shrinkToFit="1"/>
    </xf>
    <xf numFmtId="186" fontId="5" fillId="0" borderId="21" xfId="0" applyNumberFormat="1" applyFont="1" applyBorder="1" applyAlignment="1">
      <alignment vertical="center" shrinkToFit="1"/>
    </xf>
    <xf numFmtId="188" fontId="5" fillId="0" borderId="14" xfId="0" applyNumberFormat="1" applyFont="1" applyBorder="1" applyAlignment="1">
      <alignment vertical="center" shrinkToFit="1"/>
    </xf>
    <xf numFmtId="188" fontId="5" fillId="0" borderId="13" xfId="0" applyNumberFormat="1" applyFont="1" applyBorder="1" applyAlignment="1">
      <alignment vertical="center" shrinkToFit="1"/>
    </xf>
    <xf numFmtId="188" fontId="5" fillId="0" borderId="15" xfId="0" applyNumberFormat="1" applyFont="1" applyBorder="1" applyAlignment="1">
      <alignment vertical="center" shrinkToFit="1"/>
    </xf>
    <xf numFmtId="188" fontId="5" fillId="0" borderId="13" xfId="0" applyNumberFormat="1" applyFont="1" applyBorder="1" applyAlignment="1">
      <alignment horizontal="right" vertical="center" shrinkToFit="1"/>
    </xf>
    <xf numFmtId="188" fontId="5" fillId="0" borderId="17" xfId="0" applyNumberFormat="1" applyFont="1" applyFill="1" applyBorder="1" applyAlignment="1">
      <alignment vertical="center" shrinkToFit="1"/>
    </xf>
    <xf numFmtId="188" fontId="5" fillId="0" borderId="19" xfId="0" applyNumberFormat="1" applyFont="1" applyBorder="1" applyAlignment="1">
      <alignment vertical="center" shrinkToFit="1"/>
    </xf>
    <xf numFmtId="188" fontId="5" fillId="0" borderId="17" xfId="0" applyNumberFormat="1" applyFont="1" applyBorder="1" applyAlignment="1">
      <alignment vertical="center"/>
    </xf>
    <xf numFmtId="188" fontId="5" fillId="0" borderId="16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9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9" sqref="N19"/>
    </sheetView>
  </sheetViews>
  <sheetFormatPr defaultColWidth="24.75390625" defaultRowHeight="14.25"/>
  <cols>
    <col min="1" max="7" width="24.75390625" style="0" customWidth="1"/>
    <col min="8" max="9" width="14.75390625" style="0" bestFit="1" customWidth="1"/>
  </cols>
  <sheetData>
    <row r="1" spans="1:252" ht="28.5" customHeight="1">
      <c r="A1" s="53" t="s">
        <v>0</v>
      </c>
      <c r="B1" s="56" t="s">
        <v>55</v>
      </c>
      <c r="C1" s="57"/>
      <c r="D1" s="53" t="s">
        <v>1</v>
      </c>
      <c r="E1" s="56" t="s">
        <v>56</v>
      </c>
      <c r="F1" s="57"/>
      <c r="G1" s="53" t="s">
        <v>57</v>
      </c>
      <c r="H1" s="4"/>
      <c r="I1" s="4"/>
      <c r="J1" s="4"/>
      <c r="K1" s="4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28.5" customHeight="1">
      <c r="A2" s="55"/>
      <c r="B2" s="58"/>
      <c r="C2" s="59"/>
      <c r="D2" s="55"/>
      <c r="E2" s="58"/>
      <c r="F2" s="59"/>
      <c r="G2" s="55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28.5" customHeight="1">
      <c r="A3" s="2"/>
      <c r="B3" s="53" t="s">
        <v>67</v>
      </c>
      <c r="C3" s="53" t="s">
        <v>68</v>
      </c>
      <c r="D3" s="2"/>
      <c r="E3" s="53" t="s">
        <v>67</v>
      </c>
      <c r="F3" s="53" t="s">
        <v>68</v>
      </c>
      <c r="G3" s="9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28.5" customHeight="1">
      <c r="A4" s="1"/>
      <c r="B4" s="54"/>
      <c r="C4" s="54"/>
      <c r="D4" s="1"/>
      <c r="E4" s="54"/>
      <c r="F4" s="54"/>
      <c r="G4" s="9"/>
      <c r="H4" s="3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30" customHeight="1">
      <c r="A5" s="24" t="s">
        <v>2</v>
      </c>
      <c r="B5" s="15">
        <v>196418713</v>
      </c>
      <c r="C5" s="32">
        <v>139931295</v>
      </c>
      <c r="D5" s="45">
        <f aca="true" t="shared" si="0" ref="D5:D17">C5/B5*100-100</f>
        <v>-28.758674332623286</v>
      </c>
      <c r="E5" s="33">
        <v>191792734</v>
      </c>
      <c r="F5" s="32">
        <v>134424777</v>
      </c>
      <c r="G5" s="18">
        <f>F5/E5*100-100</f>
        <v>-29.911433975387197</v>
      </c>
      <c r="H5" s="23"/>
      <c r="I5" s="23"/>
      <c r="J5" s="7"/>
      <c r="K5" s="7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ht="30" customHeight="1">
      <c r="A6" s="10" t="s">
        <v>3</v>
      </c>
      <c r="B6" s="16">
        <v>49806041</v>
      </c>
      <c r="C6" s="32">
        <v>52868454</v>
      </c>
      <c r="D6" s="46">
        <f t="shared" si="0"/>
        <v>6.148677828057032</v>
      </c>
      <c r="E6" s="34">
        <v>47756986</v>
      </c>
      <c r="F6" s="32">
        <v>50779053</v>
      </c>
      <c r="G6" s="19">
        <f aca="true" t="shared" si="1" ref="G6:G17">F6/E6*100-100</f>
        <v>6.328010314553765</v>
      </c>
      <c r="H6" s="23"/>
      <c r="I6" s="23"/>
      <c r="J6" s="7"/>
      <c r="K6" s="7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ht="30" customHeight="1">
      <c r="A7" s="10" t="s">
        <v>4</v>
      </c>
      <c r="B7" s="16">
        <v>173868482</v>
      </c>
      <c r="C7" s="32">
        <v>141926828</v>
      </c>
      <c r="D7" s="46">
        <f t="shared" si="0"/>
        <v>-18.37115826432533</v>
      </c>
      <c r="E7" s="34">
        <v>167859282</v>
      </c>
      <c r="F7" s="32">
        <v>137710465</v>
      </c>
      <c r="G7" s="19">
        <f t="shared" si="1"/>
        <v>-17.96076847272586</v>
      </c>
      <c r="H7" s="23"/>
      <c r="I7" s="23"/>
      <c r="J7" s="7"/>
      <c r="K7" s="7"/>
      <c r="L7" s="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ht="30" customHeight="1">
      <c r="A8" s="10" t="s">
        <v>5</v>
      </c>
      <c r="B8" s="16">
        <v>163875143</v>
      </c>
      <c r="C8" s="32">
        <v>164302459</v>
      </c>
      <c r="D8" s="46">
        <f t="shared" si="0"/>
        <v>0.2607570569747679</v>
      </c>
      <c r="E8" s="34">
        <v>154419398</v>
      </c>
      <c r="F8" s="32">
        <v>153648299</v>
      </c>
      <c r="G8" s="19">
        <f t="shared" si="1"/>
        <v>-0.499353714615566</v>
      </c>
      <c r="H8" s="23"/>
      <c r="I8" s="23"/>
      <c r="J8" s="7"/>
      <c r="K8" s="7"/>
      <c r="L8" s="7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252" ht="30" customHeight="1">
      <c r="A9" s="10" t="s">
        <v>6</v>
      </c>
      <c r="B9" s="16">
        <v>43166726</v>
      </c>
      <c r="C9" s="32">
        <v>30290502</v>
      </c>
      <c r="D9" s="46">
        <f t="shared" si="0"/>
        <v>-29.829049346943762</v>
      </c>
      <c r="E9" s="34">
        <v>41569616</v>
      </c>
      <c r="F9" s="32">
        <v>29019134</v>
      </c>
      <c r="G9" s="19">
        <f t="shared" si="1"/>
        <v>-30.19147927659472</v>
      </c>
      <c r="H9" s="23"/>
      <c r="I9" s="23"/>
      <c r="J9" s="7"/>
      <c r="K9" s="7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</row>
    <row r="10" spans="1:252" ht="30" customHeight="1">
      <c r="A10" s="11" t="s">
        <v>7</v>
      </c>
      <c r="B10" s="15">
        <v>44778150</v>
      </c>
      <c r="C10" s="42">
        <v>40838789</v>
      </c>
      <c r="D10" s="45">
        <f t="shared" si="0"/>
        <v>-8.797507266378801</v>
      </c>
      <c r="E10" s="33">
        <v>42635956</v>
      </c>
      <c r="F10" s="42">
        <v>37989457</v>
      </c>
      <c r="G10" s="18">
        <f t="shared" si="1"/>
        <v>-10.898076262204597</v>
      </c>
      <c r="H10" s="23"/>
      <c r="I10" s="23"/>
      <c r="J10" s="7"/>
      <c r="K10" s="7"/>
      <c r="L10" s="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30" customHeight="1">
      <c r="A11" s="10" t="s">
        <v>8</v>
      </c>
      <c r="B11" s="16">
        <v>26794411</v>
      </c>
      <c r="C11" s="43">
        <v>27788325</v>
      </c>
      <c r="D11" s="46">
        <f t="shared" si="0"/>
        <v>3.709407905999498</v>
      </c>
      <c r="E11" s="34">
        <v>26125179</v>
      </c>
      <c r="F11" s="43">
        <v>27166283</v>
      </c>
      <c r="G11" s="19">
        <f t="shared" si="1"/>
        <v>3.985059777006697</v>
      </c>
      <c r="H11" s="23"/>
      <c r="I11" s="23"/>
      <c r="J11" s="7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30" customHeight="1">
      <c r="A12" s="10" t="s">
        <v>9</v>
      </c>
      <c r="B12" s="16">
        <v>30894164</v>
      </c>
      <c r="C12" s="43">
        <v>21232231</v>
      </c>
      <c r="D12" s="46">
        <f t="shared" si="0"/>
        <v>-31.27429827847098</v>
      </c>
      <c r="E12" s="34">
        <v>29728585</v>
      </c>
      <c r="F12" s="43">
        <v>20160175</v>
      </c>
      <c r="G12" s="19">
        <f t="shared" si="1"/>
        <v>-32.18589112128949</v>
      </c>
      <c r="H12" s="23"/>
      <c r="I12" s="23"/>
      <c r="J12" s="7"/>
      <c r="K12" s="7"/>
      <c r="L12" s="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30" customHeight="1">
      <c r="A13" s="10" t="s">
        <v>10</v>
      </c>
      <c r="B13" s="16">
        <v>46941874</v>
      </c>
      <c r="C13" s="43">
        <v>42828498</v>
      </c>
      <c r="D13" s="46">
        <f t="shared" si="0"/>
        <v>-8.762700867033985</v>
      </c>
      <c r="E13" s="34">
        <v>44799562</v>
      </c>
      <c r="F13" s="43">
        <v>41341189</v>
      </c>
      <c r="G13" s="19">
        <f t="shared" si="1"/>
        <v>-7.719658062728385</v>
      </c>
      <c r="H13" s="23"/>
      <c r="I13" s="23"/>
      <c r="J13" s="7"/>
      <c r="K13" s="7"/>
      <c r="L13" s="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30" customHeight="1">
      <c r="A14" s="12" t="s">
        <v>58</v>
      </c>
      <c r="B14" s="17">
        <v>27751421</v>
      </c>
      <c r="C14" s="44">
        <v>28555170</v>
      </c>
      <c r="D14" s="47">
        <f t="shared" si="0"/>
        <v>2.896244484201361</v>
      </c>
      <c r="E14" s="35">
        <v>26377142</v>
      </c>
      <c r="F14" s="44">
        <v>26395714</v>
      </c>
      <c r="G14" s="20">
        <f t="shared" si="1"/>
        <v>0.07040944769526902</v>
      </c>
      <c r="H14" s="23"/>
      <c r="I14" s="23"/>
      <c r="J14" s="7"/>
      <c r="K14" s="7"/>
      <c r="L14" s="7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30" customHeight="1">
      <c r="A15" s="10" t="s">
        <v>61</v>
      </c>
      <c r="B15" s="16">
        <v>113731270</v>
      </c>
      <c r="C15" s="32">
        <v>73771555</v>
      </c>
      <c r="D15" s="46">
        <f t="shared" si="0"/>
        <v>-35.135205119928756</v>
      </c>
      <c r="E15" s="34">
        <v>109494093</v>
      </c>
      <c r="F15" s="32">
        <v>67551857</v>
      </c>
      <c r="G15" s="19">
        <f t="shared" si="1"/>
        <v>-38.305478269042325</v>
      </c>
      <c r="H15" s="23"/>
      <c r="I15" s="23"/>
      <c r="J15" s="7"/>
      <c r="K15" s="7"/>
      <c r="L15" s="7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30" customHeight="1">
      <c r="A16" s="10" t="s">
        <v>62</v>
      </c>
      <c r="B16" s="16">
        <v>34731756</v>
      </c>
      <c r="C16" s="32">
        <v>33731909</v>
      </c>
      <c r="D16" s="46">
        <f t="shared" si="0"/>
        <v>-2.8787689283547877</v>
      </c>
      <c r="E16" s="34">
        <v>33002941</v>
      </c>
      <c r="F16" s="32">
        <v>31795182</v>
      </c>
      <c r="G16" s="19">
        <f t="shared" si="1"/>
        <v>-3.6595496140783297</v>
      </c>
      <c r="H16" s="23"/>
      <c r="I16" s="23"/>
      <c r="J16" s="7"/>
      <c r="K16" s="7"/>
      <c r="L16" s="7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30" customHeight="1" thickBot="1">
      <c r="A17" s="25" t="s">
        <v>65</v>
      </c>
      <c r="B17" s="16">
        <v>26193954</v>
      </c>
      <c r="C17" s="32">
        <v>24676142</v>
      </c>
      <c r="D17" s="48">
        <f t="shared" si="0"/>
        <v>-5.794512733740007</v>
      </c>
      <c r="E17" s="34">
        <v>25380365</v>
      </c>
      <c r="F17" s="32">
        <v>23859236</v>
      </c>
      <c r="G17" s="36">
        <f t="shared" si="1"/>
        <v>-5.993329883159674</v>
      </c>
      <c r="H17" s="23"/>
      <c r="I17" s="23"/>
      <c r="J17" s="7"/>
      <c r="K17" s="7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30" customHeight="1" thickBot="1" thickTop="1">
      <c r="A18" s="37" t="s">
        <v>60</v>
      </c>
      <c r="B18" s="38">
        <f>SUM(B5:B17)</f>
        <v>978952105</v>
      </c>
      <c r="C18" s="39">
        <f>SUM(C5:C17)</f>
        <v>822742157</v>
      </c>
      <c r="D18" s="49">
        <f aca="true" t="shared" si="2" ref="D18:D64">C18/B18*100-100</f>
        <v>-15.956852965753626</v>
      </c>
      <c r="E18" s="40">
        <f>SUM(E5:E17)</f>
        <v>940941839</v>
      </c>
      <c r="F18" s="39">
        <f>SUM(F5:F17)</f>
        <v>781840821</v>
      </c>
      <c r="G18" s="41">
        <f aca="true" t="shared" si="3" ref="G18:G64">F18/E18*100-100</f>
        <v>-16.908698434441703</v>
      </c>
      <c r="H18" s="23"/>
      <c r="I18" s="23"/>
      <c r="J18" s="7"/>
      <c r="K18" s="7"/>
      <c r="L18" s="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30" customHeight="1" thickTop="1">
      <c r="A19" s="10" t="s">
        <v>11</v>
      </c>
      <c r="B19" s="16">
        <v>7832906</v>
      </c>
      <c r="C19" s="32">
        <v>5650098</v>
      </c>
      <c r="D19" s="46">
        <f t="shared" si="2"/>
        <v>-27.867154284757163</v>
      </c>
      <c r="E19" s="34">
        <v>7489053</v>
      </c>
      <c r="F19" s="32">
        <v>5396370</v>
      </c>
      <c r="G19" s="19">
        <f t="shared" si="3"/>
        <v>-27.94322593257118</v>
      </c>
      <c r="H19" s="23"/>
      <c r="I19" s="23"/>
      <c r="J19" s="7"/>
      <c r="K19" s="7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30" customHeight="1">
      <c r="A20" s="10" t="s">
        <v>66</v>
      </c>
      <c r="B20" s="16">
        <v>9459597</v>
      </c>
      <c r="C20" s="32">
        <v>7252378</v>
      </c>
      <c r="D20" s="46">
        <f t="shared" si="2"/>
        <v>-23.33311873645357</v>
      </c>
      <c r="E20" s="34">
        <v>8902940</v>
      </c>
      <c r="F20" s="32">
        <v>6731404</v>
      </c>
      <c r="G20" s="19">
        <f t="shared" si="3"/>
        <v>-24.391223573336447</v>
      </c>
      <c r="H20" s="23"/>
      <c r="I20" s="23"/>
      <c r="J20" s="7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30" customHeight="1">
      <c r="A21" s="10" t="s">
        <v>12</v>
      </c>
      <c r="B21" s="16">
        <v>12896769</v>
      </c>
      <c r="C21" s="32">
        <v>11922510</v>
      </c>
      <c r="D21" s="46">
        <f t="shared" si="2"/>
        <v>-7.554287434317857</v>
      </c>
      <c r="E21" s="34">
        <v>12260229</v>
      </c>
      <c r="F21" s="32">
        <v>11246253</v>
      </c>
      <c r="G21" s="19">
        <f t="shared" si="3"/>
        <v>-8.270449108250759</v>
      </c>
      <c r="H21" s="23"/>
      <c r="I21" s="23"/>
      <c r="J21" s="7"/>
      <c r="K21" s="7"/>
      <c r="L21" s="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30" customHeight="1">
      <c r="A22" s="10" t="s">
        <v>13</v>
      </c>
      <c r="B22" s="16">
        <v>5781261</v>
      </c>
      <c r="C22" s="32">
        <v>6586850</v>
      </c>
      <c r="D22" s="46">
        <f t="shared" si="2"/>
        <v>13.934485919248417</v>
      </c>
      <c r="E22" s="34">
        <v>5248024</v>
      </c>
      <c r="F22" s="32">
        <v>6179140</v>
      </c>
      <c r="G22" s="19">
        <f t="shared" si="3"/>
        <v>17.742220691063906</v>
      </c>
      <c r="H22" s="23"/>
      <c r="I22" s="23"/>
      <c r="J22" s="7"/>
      <c r="K22" s="7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30" customHeight="1">
      <c r="A23" s="10" t="s">
        <v>14</v>
      </c>
      <c r="B23" s="16">
        <v>6459934</v>
      </c>
      <c r="C23" s="32">
        <v>5972886</v>
      </c>
      <c r="D23" s="46">
        <f t="shared" si="2"/>
        <v>-7.539519753607394</v>
      </c>
      <c r="E23" s="34">
        <v>6331287</v>
      </c>
      <c r="F23" s="32">
        <v>5863252</v>
      </c>
      <c r="G23" s="19">
        <f t="shared" si="3"/>
        <v>-7.392414843932997</v>
      </c>
      <c r="H23" s="23"/>
      <c r="I23" s="23"/>
      <c r="J23" s="7"/>
      <c r="K23" s="7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30" customHeight="1">
      <c r="A24" s="11" t="s">
        <v>15</v>
      </c>
      <c r="B24" s="15">
        <v>6076331</v>
      </c>
      <c r="C24" s="42">
        <v>5201099</v>
      </c>
      <c r="D24" s="45">
        <f t="shared" si="2"/>
        <v>-14.403955281567121</v>
      </c>
      <c r="E24" s="33">
        <v>5830002</v>
      </c>
      <c r="F24" s="42">
        <v>4888438</v>
      </c>
      <c r="G24" s="18">
        <f t="shared" si="3"/>
        <v>-16.150320360095932</v>
      </c>
      <c r="H24" s="23"/>
      <c r="I24" s="23"/>
      <c r="J24" s="7"/>
      <c r="K24" s="7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30" customHeight="1">
      <c r="A25" s="10" t="s">
        <v>16</v>
      </c>
      <c r="B25" s="16">
        <v>4874284</v>
      </c>
      <c r="C25" s="43">
        <v>4895720</v>
      </c>
      <c r="D25" s="46">
        <f t="shared" si="2"/>
        <v>0.43977741141057436</v>
      </c>
      <c r="E25" s="34">
        <v>4509007</v>
      </c>
      <c r="F25" s="43">
        <v>4553294</v>
      </c>
      <c r="G25" s="19">
        <f t="shared" si="3"/>
        <v>0.9821896484081662</v>
      </c>
      <c r="H25" s="23"/>
      <c r="I25" s="23"/>
      <c r="J25" s="7"/>
      <c r="K25" s="7"/>
      <c r="L25" s="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30" customHeight="1">
      <c r="A26" s="10" t="s">
        <v>17</v>
      </c>
      <c r="B26" s="16">
        <v>2126045</v>
      </c>
      <c r="C26" s="43">
        <v>1993586</v>
      </c>
      <c r="D26" s="46">
        <f t="shared" si="2"/>
        <v>-6.230300863810498</v>
      </c>
      <c r="E26" s="34">
        <v>1994292</v>
      </c>
      <c r="F26" s="43">
        <v>1911725</v>
      </c>
      <c r="G26" s="19">
        <f t="shared" si="3"/>
        <v>-4.140166033860638</v>
      </c>
      <c r="H26" s="23"/>
      <c r="I26" s="23"/>
      <c r="J26" s="7"/>
      <c r="K26" s="7"/>
      <c r="L26" s="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30" customHeight="1">
      <c r="A27" s="10" t="s">
        <v>18</v>
      </c>
      <c r="B27" s="16">
        <v>6381533</v>
      </c>
      <c r="C27" s="43">
        <v>5777300</v>
      </c>
      <c r="D27" s="46">
        <f t="shared" si="2"/>
        <v>-9.468461574985199</v>
      </c>
      <c r="E27" s="34">
        <v>6176318</v>
      </c>
      <c r="F27" s="43">
        <v>5562320</v>
      </c>
      <c r="G27" s="19">
        <f t="shared" si="3"/>
        <v>-9.941165594129046</v>
      </c>
      <c r="H27" s="23"/>
      <c r="I27" s="23"/>
      <c r="J27" s="7"/>
      <c r="K27" s="7"/>
      <c r="L27" s="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30" customHeight="1">
      <c r="A28" s="12" t="s">
        <v>63</v>
      </c>
      <c r="B28" s="17">
        <v>15181971</v>
      </c>
      <c r="C28" s="44">
        <v>14428103</v>
      </c>
      <c r="D28" s="47">
        <f t="shared" si="2"/>
        <v>-4.965547622242198</v>
      </c>
      <c r="E28" s="35">
        <v>14171184</v>
      </c>
      <c r="F28" s="44">
        <v>13989312</v>
      </c>
      <c r="G28" s="20">
        <f t="shared" si="3"/>
        <v>-1.2833931166231451</v>
      </c>
      <c r="H28" s="23"/>
      <c r="I28" s="23"/>
      <c r="J28" s="7"/>
      <c r="K28" s="7"/>
      <c r="L28" s="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30" customHeight="1">
      <c r="A29" s="10" t="s">
        <v>19</v>
      </c>
      <c r="B29" s="16">
        <v>3510486</v>
      </c>
      <c r="C29" s="32">
        <v>3524167</v>
      </c>
      <c r="D29" s="46">
        <f t="shared" si="2"/>
        <v>0.3897181188017669</v>
      </c>
      <c r="E29" s="34">
        <v>3245105</v>
      </c>
      <c r="F29" s="32">
        <v>3283805</v>
      </c>
      <c r="G29" s="19">
        <f t="shared" si="3"/>
        <v>1.1925654177599796</v>
      </c>
      <c r="H29" s="23"/>
      <c r="I29" s="23"/>
      <c r="J29" s="7"/>
      <c r="K29" s="7"/>
      <c r="L29" s="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30" customHeight="1">
      <c r="A30" s="10" t="s">
        <v>20</v>
      </c>
      <c r="B30" s="16">
        <v>7673592</v>
      </c>
      <c r="C30" s="32">
        <v>7301658</v>
      </c>
      <c r="D30" s="46">
        <f t="shared" si="2"/>
        <v>-4.846934786212245</v>
      </c>
      <c r="E30" s="34">
        <v>7458610</v>
      </c>
      <c r="F30" s="32">
        <v>6953467</v>
      </c>
      <c r="G30" s="19">
        <f t="shared" si="3"/>
        <v>-6.772615809111883</v>
      </c>
      <c r="H30" s="23"/>
      <c r="I30" s="23"/>
      <c r="J30" s="7"/>
      <c r="K30" s="7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30" customHeight="1">
      <c r="A31" s="10" t="s">
        <v>21</v>
      </c>
      <c r="B31" s="16">
        <v>4237912</v>
      </c>
      <c r="C31" s="32">
        <v>3981164</v>
      </c>
      <c r="D31" s="46">
        <f t="shared" si="2"/>
        <v>-6.0583608154204285</v>
      </c>
      <c r="E31" s="34">
        <v>4047842</v>
      </c>
      <c r="F31" s="32">
        <v>3834495</v>
      </c>
      <c r="G31" s="19">
        <f t="shared" si="3"/>
        <v>-5.270635563344612</v>
      </c>
      <c r="H31" s="23"/>
      <c r="I31" s="23"/>
      <c r="J31" s="7"/>
      <c r="K31" s="7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30" customHeight="1">
      <c r="A32" s="10" t="s">
        <v>22</v>
      </c>
      <c r="B32" s="16">
        <v>9219175</v>
      </c>
      <c r="C32" s="32">
        <v>8148473</v>
      </c>
      <c r="D32" s="46">
        <f t="shared" si="2"/>
        <v>-11.613859157679514</v>
      </c>
      <c r="E32" s="34">
        <v>8974342</v>
      </c>
      <c r="F32" s="32">
        <v>7868746</v>
      </c>
      <c r="G32" s="19">
        <f t="shared" si="3"/>
        <v>-12.319521587209408</v>
      </c>
      <c r="H32" s="23"/>
      <c r="I32" s="23"/>
      <c r="J32" s="7"/>
      <c r="K32" s="7"/>
      <c r="L32" s="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30" customHeight="1">
      <c r="A33" s="10" t="s">
        <v>23</v>
      </c>
      <c r="B33" s="16">
        <v>7752155</v>
      </c>
      <c r="C33" s="32">
        <v>7674693</v>
      </c>
      <c r="D33" s="46">
        <f t="shared" si="2"/>
        <v>-0.9992318265050244</v>
      </c>
      <c r="E33" s="34">
        <v>7603047</v>
      </c>
      <c r="F33" s="32">
        <v>7543339</v>
      </c>
      <c r="G33" s="19">
        <f t="shared" si="3"/>
        <v>-0.7853167289377581</v>
      </c>
      <c r="H33" s="23"/>
      <c r="I33" s="23"/>
      <c r="J33" s="7"/>
      <c r="K33" s="7"/>
      <c r="L33" s="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30" customHeight="1">
      <c r="A34" s="11" t="s">
        <v>24</v>
      </c>
      <c r="B34" s="15">
        <v>2806063</v>
      </c>
      <c r="C34" s="42">
        <v>2688237</v>
      </c>
      <c r="D34" s="45">
        <f t="shared" si="2"/>
        <v>-4.198979139099862</v>
      </c>
      <c r="E34" s="33">
        <v>2577420</v>
      </c>
      <c r="F34" s="42">
        <v>2537923</v>
      </c>
      <c r="G34" s="18">
        <f t="shared" si="3"/>
        <v>-1.532423896764982</v>
      </c>
      <c r="H34" s="23"/>
      <c r="I34" s="23"/>
      <c r="J34" s="7"/>
      <c r="K34" s="7"/>
      <c r="L34" s="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30" customHeight="1">
      <c r="A35" s="10" t="s">
        <v>25</v>
      </c>
      <c r="B35" s="16">
        <v>3758250</v>
      </c>
      <c r="C35" s="43">
        <v>4232721</v>
      </c>
      <c r="D35" s="46">
        <f t="shared" si="2"/>
        <v>12.624785471961687</v>
      </c>
      <c r="E35" s="34">
        <v>3559359</v>
      </c>
      <c r="F35" s="43">
        <v>4020428</v>
      </c>
      <c r="G35" s="19">
        <f t="shared" si="3"/>
        <v>12.953708799814791</v>
      </c>
      <c r="H35" s="23"/>
      <c r="I35" s="23"/>
      <c r="J35" s="7"/>
      <c r="K35" s="7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30" customHeight="1">
      <c r="A36" s="10" t="s">
        <v>26</v>
      </c>
      <c r="B36" s="16">
        <v>2776364</v>
      </c>
      <c r="C36" s="43">
        <v>3010020</v>
      </c>
      <c r="D36" s="46">
        <f t="shared" si="2"/>
        <v>8.415899356136293</v>
      </c>
      <c r="E36" s="34">
        <v>2557076</v>
      </c>
      <c r="F36" s="43">
        <v>2702501</v>
      </c>
      <c r="G36" s="19">
        <f t="shared" si="3"/>
        <v>5.687159865408773</v>
      </c>
      <c r="H36" s="23"/>
      <c r="I36" s="23"/>
      <c r="J36" s="7"/>
      <c r="K36" s="7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30" customHeight="1">
      <c r="A37" s="10" t="s">
        <v>27</v>
      </c>
      <c r="B37" s="16">
        <v>3386163</v>
      </c>
      <c r="C37" s="43">
        <v>3358045</v>
      </c>
      <c r="D37" s="46">
        <f t="shared" si="2"/>
        <v>-0.830379399928475</v>
      </c>
      <c r="E37" s="34">
        <v>3178937</v>
      </c>
      <c r="F37" s="43">
        <v>3159532</v>
      </c>
      <c r="G37" s="19">
        <f t="shared" si="3"/>
        <v>-0.6104241763834892</v>
      </c>
      <c r="H37" s="23"/>
      <c r="I37" s="23"/>
      <c r="J37" s="7"/>
      <c r="K37" s="7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30" customHeight="1">
      <c r="A38" s="12" t="s">
        <v>28</v>
      </c>
      <c r="B38" s="17">
        <v>2375656</v>
      </c>
      <c r="C38" s="44">
        <v>2395439</v>
      </c>
      <c r="D38" s="47">
        <f t="shared" si="2"/>
        <v>0.8327384099381447</v>
      </c>
      <c r="E38" s="35">
        <v>2257968</v>
      </c>
      <c r="F38" s="44">
        <v>2296804</v>
      </c>
      <c r="G38" s="20">
        <f t="shared" si="3"/>
        <v>1.7199535157274255</v>
      </c>
      <c r="H38" s="23"/>
      <c r="I38" s="23"/>
      <c r="J38" s="7"/>
      <c r="K38" s="7"/>
      <c r="L38" s="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30" customHeight="1">
      <c r="A39" s="10" t="s">
        <v>64</v>
      </c>
      <c r="B39" s="16">
        <v>12597431</v>
      </c>
      <c r="C39" s="32">
        <v>11033933</v>
      </c>
      <c r="D39" s="46">
        <f t="shared" si="2"/>
        <v>-12.411244800626406</v>
      </c>
      <c r="E39" s="34">
        <v>12321682</v>
      </c>
      <c r="F39" s="32">
        <v>10805007</v>
      </c>
      <c r="G39" s="19">
        <f t="shared" si="3"/>
        <v>-12.30899320401224</v>
      </c>
      <c r="H39" s="23"/>
      <c r="I39" s="23"/>
      <c r="J39" s="7"/>
      <c r="K39" s="7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30" customHeight="1">
      <c r="A40" s="10" t="s">
        <v>29</v>
      </c>
      <c r="B40" s="16">
        <v>30515762</v>
      </c>
      <c r="C40" s="32">
        <v>13887437</v>
      </c>
      <c r="D40" s="46">
        <f t="shared" si="2"/>
        <v>-54.4909381584507</v>
      </c>
      <c r="E40" s="34">
        <v>29958973</v>
      </c>
      <c r="F40" s="32">
        <v>13148157</v>
      </c>
      <c r="G40" s="19">
        <f t="shared" si="3"/>
        <v>-56.112791316311146</v>
      </c>
      <c r="H40" s="23"/>
      <c r="I40" s="23"/>
      <c r="J40" s="7"/>
      <c r="K40" s="7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30" customHeight="1">
      <c r="A41" s="10" t="s">
        <v>30</v>
      </c>
      <c r="B41" s="16">
        <v>4588684</v>
      </c>
      <c r="C41" s="32">
        <v>4410502</v>
      </c>
      <c r="D41" s="46">
        <f t="shared" si="2"/>
        <v>-3.883074101419922</v>
      </c>
      <c r="E41" s="34">
        <v>4200587</v>
      </c>
      <c r="F41" s="32">
        <v>3953392</v>
      </c>
      <c r="G41" s="19">
        <f t="shared" si="3"/>
        <v>-5.8847727710436715</v>
      </c>
      <c r="H41" s="23"/>
      <c r="I41" s="23"/>
      <c r="J41" s="7"/>
      <c r="K41" s="7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30" customHeight="1">
      <c r="A42" s="10" t="s">
        <v>31</v>
      </c>
      <c r="B42" s="16">
        <v>3441995</v>
      </c>
      <c r="C42" s="32">
        <v>3599711</v>
      </c>
      <c r="D42" s="46">
        <f t="shared" si="2"/>
        <v>4.5821100844132445</v>
      </c>
      <c r="E42" s="34">
        <v>3197932</v>
      </c>
      <c r="F42" s="32">
        <v>3266007</v>
      </c>
      <c r="G42" s="19">
        <f t="shared" si="3"/>
        <v>2.1287194349348226</v>
      </c>
      <c r="H42" s="23"/>
      <c r="I42" s="23"/>
      <c r="J42" s="7"/>
      <c r="K42" s="7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30" customHeight="1">
      <c r="A43" s="10" t="s">
        <v>32</v>
      </c>
      <c r="B43" s="16">
        <v>8395227</v>
      </c>
      <c r="C43" s="32">
        <v>7390050</v>
      </c>
      <c r="D43" s="46">
        <f t="shared" si="2"/>
        <v>-11.973196198268383</v>
      </c>
      <c r="E43" s="34">
        <v>8175630</v>
      </c>
      <c r="F43" s="32">
        <v>7094106</v>
      </c>
      <c r="G43" s="19">
        <f t="shared" si="3"/>
        <v>-13.22863192194363</v>
      </c>
      <c r="H43" s="23"/>
      <c r="I43" s="23"/>
      <c r="J43" s="7"/>
      <c r="K43" s="7"/>
      <c r="L43" s="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30" customHeight="1">
      <c r="A44" s="11" t="s">
        <v>33</v>
      </c>
      <c r="B44" s="15">
        <v>7079359</v>
      </c>
      <c r="C44" s="42">
        <v>7145368</v>
      </c>
      <c r="D44" s="45">
        <f t="shared" si="2"/>
        <v>0.932414926266631</v>
      </c>
      <c r="E44" s="33">
        <v>6708662</v>
      </c>
      <c r="F44" s="42">
        <v>6925496</v>
      </c>
      <c r="G44" s="18">
        <f t="shared" si="3"/>
        <v>3.2321497192733943</v>
      </c>
      <c r="H44" s="23"/>
      <c r="I44" s="23"/>
      <c r="J44" s="7"/>
      <c r="K44" s="7"/>
      <c r="L44" s="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30" customHeight="1">
      <c r="A45" s="10" t="s">
        <v>34</v>
      </c>
      <c r="B45" s="16">
        <v>5578498</v>
      </c>
      <c r="C45" s="43">
        <v>4845343</v>
      </c>
      <c r="D45" s="46">
        <f t="shared" si="2"/>
        <v>-13.14251613964906</v>
      </c>
      <c r="E45" s="34">
        <v>5376344</v>
      </c>
      <c r="F45" s="43">
        <v>4356711</v>
      </c>
      <c r="G45" s="19">
        <f t="shared" si="3"/>
        <v>-18.965174103442777</v>
      </c>
      <c r="H45" s="23"/>
      <c r="I45" s="23"/>
      <c r="J45" s="7"/>
      <c r="K45" s="7"/>
      <c r="L45" s="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30" customHeight="1">
      <c r="A46" s="10" t="s">
        <v>35</v>
      </c>
      <c r="B46" s="16">
        <v>6689849</v>
      </c>
      <c r="C46" s="43">
        <v>6573785</v>
      </c>
      <c r="D46" s="46">
        <f t="shared" si="2"/>
        <v>-1.7349270514177562</v>
      </c>
      <c r="E46" s="34">
        <v>6370573</v>
      </c>
      <c r="F46" s="43">
        <v>6301466</v>
      </c>
      <c r="G46" s="19">
        <f t="shared" si="3"/>
        <v>-1.0847846810640078</v>
      </c>
      <c r="H46" s="23"/>
      <c r="I46" s="23"/>
      <c r="J46" s="7"/>
      <c r="K46" s="7"/>
      <c r="L46" s="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30" customHeight="1">
      <c r="A47" s="10" t="s">
        <v>36</v>
      </c>
      <c r="B47" s="16">
        <v>3642024</v>
      </c>
      <c r="C47" s="43">
        <v>3708187</v>
      </c>
      <c r="D47" s="46">
        <f t="shared" si="2"/>
        <v>1.8166546953012954</v>
      </c>
      <c r="E47" s="34">
        <v>3477833</v>
      </c>
      <c r="F47" s="43">
        <v>3488987</v>
      </c>
      <c r="G47" s="19">
        <f t="shared" si="3"/>
        <v>0.3207169521940898</v>
      </c>
      <c r="H47" s="23"/>
      <c r="I47" s="23"/>
      <c r="J47" s="7"/>
      <c r="K47" s="7"/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30" customHeight="1">
      <c r="A48" s="12" t="s">
        <v>37</v>
      </c>
      <c r="B48" s="17">
        <v>8090917</v>
      </c>
      <c r="C48" s="44">
        <v>7827155</v>
      </c>
      <c r="D48" s="47">
        <f t="shared" si="2"/>
        <v>-3.2599765885622105</v>
      </c>
      <c r="E48" s="35">
        <v>7652791</v>
      </c>
      <c r="F48" s="44">
        <v>7599095</v>
      </c>
      <c r="G48" s="20">
        <f t="shared" si="3"/>
        <v>-0.7016525082156306</v>
      </c>
      <c r="H48" s="23"/>
      <c r="I48" s="23"/>
      <c r="J48" s="7"/>
      <c r="K48" s="7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30" customHeight="1">
      <c r="A49" s="10" t="s">
        <v>38</v>
      </c>
      <c r="B49" s="16">
        <v>3902050</v>
      </c>
      <c r="C49" s="32">
        <v>3846902</v>
      </c>
      <c r="D49" s="46">
        <f t="shared" si="2"/>
        <v>-1.4133083891800453</v>
      </c>
      <c r="E49" s="34">
        <v>3730570</v>
      </c>
      <c r="F49" s="32">
        <v>3689178</v>
      </c>
      <c r="G49" s="19">
        <f t="shared" si="3"/>
        <v>-1.1095355401453304</v>
      </c>
      <c r="H49" s="23"/>
      <c r="I49" s="23"/>
      <c r="J49" s="7"/>
      <c r="K49" s="7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30" customHeight="1">
      <c r="A50" s="10" t="s">
        <v>39</v>
      </c>
      <c r="B50" s="16">
        <v>5069121</v>
      </c>
      <c r="C50" s="32">
        <v>5069542</v>
      </c>
      <c r="D50" s="46">
        <f t="shared" si="2"/>
        <v>0.008305187427964711</v>
      </c>
      <c r="E50" s="34">
        <v>4763786</v>
      </c>
      <c r="F50" s="32">
        <v>4734859</v>
      </c>
      <c r="G50" s="19">
        <f t="shared" si="3"/>
        <v>-0.6072271088583818</v>
      </c>
      <c r="H50" s="23"/>
      <c r="I50" s="23"/>
      <c r="J50" s="7"/>
      <c r="K50" s="7"/>
      <c r="L50" s="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30" customHeight="1">
      <c r="A51" s="10" t="s">
        <v>40</v>
      </c>
      <c r="B51" s="16">
        <v>4133975</v>
      </c>
      <c r="C51" s="32">
        <v>3929095</v>
      </c>
      <c r="D51" s="46">
        <f t="shared" si="2"/>
        <v>-4.956004813768828</v>
      </c>
      <c r="E51" s="34">
        <v>3802366</v>
      </c>
      <c r="F51" s="32">
        <v>3672037</v>
      </c>
      <c r="G51" s="19">
        <f t="shared" si="3"/>
        <v>-3.4275764090042884</v>
      </c>
      <c r="H51" s="23"/>
      <c r="I51" s="23"/>
      <c r="J51" s="7"/>
      <c r="K51" s="7"/>
      <c r="L51" s="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30" customHeight="1">
      <c r="A52" s="10" t="s">
        <v>41</v>
      </c>
      <c r="B52" s="16">
        <v>5202579</v>
      </c>
      <c r="C52" s="32">
        <v>5183626</v>
      </c>
      <c r="D52" s="46">
        <f t="shared" si="2"/>
        <v>-0.364300090397478</v>
      </c>
      <c r="E52" s="34">
        <v>4837890</v>
      </c>
      <c r="F52" s="32">
        <v>5064341</v>
      </c>
      <c r="G52" s="19">
        <f t="shared" si="3"/>
        <v>4.680780257508957</v>
      </c>
      <c r="H52" s="23"/>
      <c r="I52" s="23"/>
      <c r="J52" s="7"/>
      <c r="K52" s="7"/>
      <c r="L52" s="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30" customHeight="1">
      <c r="A53" s="10" t="s">
        <v>42</v>
      </c>
      <c r="B53" s="16">
        <v>10595681</v>
      </c>
      <c r="C53" s="32">
        <v>8056892</v>
      </c>
      <c r="D53" s="46">
        <f t="shared" si="2"/>
        <v>-23.96060243791787</v>
      </c>
      <c r="E53" s="34">
        <v>10159155</v>
      </c>
      <c r="F53" s="32">
        <v>7678406</v>
      </c>
      <c r="G53" s="19">
        <f t="shared" si="3"/>
        <v>-24.418851764738307</v>
      </c>
      <c r="H53" s="23"/>
      <c r="I53" s="23"/>
      <c r="J53" s="7"/>
      <c r="K53" s="7"/>
      <c r="L53" s="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30" customHeight="1">
      <c r="A54" s="11" t="s">
        <v>43</v>
      </c>
      <c r="B54" s="15">
        <v>5375867</v>
      </c>
      <c r="C54" s="42">
        <v>5535372</v>
      </c>
      <c r="D54" s="45">
        <f t="shared" si="2"/>
        <v>2.9670562906411106</v>
      </c>
      <c r="E54" s="33">
        <v>5173880</v>
      </c>
      <c r="F54" s="42">
        <v>5408102</v>
      </c>
      <c r="G54" s="18">
        <f t="shared" si="3"/>
        <v>4.527008743921385</v>
      </c>
      <c r="H54" s="23"/>
      <c r="I54" s="23"/>
      <c r="J54" s="7"/>
      <c r="K54" s="7"/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30" customHeight="1">
      <c r="A55" s="10" t="s">
        <v>44</v>
      </c>
      <c r="B55" s="16">
        <v>13212320</v>
      </c>
      <c r="C55" s="43">
        <v>9240924</v>
      </c>
      <c r="D55" s="46">
        <f t="shared" si="2"/>
        <v>-30.05827893965632</v>
      </c>
      <c r="E55" s="34">
        <v>11794964</v>
      </c>
      <c r="F55" s="43">
        <v>8299811</v>
      </c>
      <c r="G55" s="19">
        <f t="shared" si="3"/>
        <v>-29.63258726351347</v>
      </c>
      <c r="H55" s="23"/>
      <c r="I55" s="23"/>
      <c r="J55" s="7"/>
      <c r="K55" s="7"/>
      <c r="L55" s="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30" customHeight="1">
      <c r="A56" s="10" t="s">
        <v>45</v>
      </c>
      <c r="B56" s="16">
        <v>22883725</v>
      </c>
      <c r="C56" s="43">
        <v>24925257</v>
      </c>
      <c r="D56" s="46">
        <f t="shared" si="2"/>
        <v>8.921327275170455</v>
      </c>
      <c r="E56" s="34">
        <v>17642925</v>
      </c>
      <c r="F56" s="43">
        <v>18637778</v>
      </c>
      <c r="G56" s="19">
        <f t="shared" si="3"/>
        <v>5.63882122720581</v>
      </c>
      <c r="H56" s="23"/>
      <c r="I56" s="23"/>
      <c r="J56" s="7"/>
      <c r="K56" s="7"/>
      <c r="L56" s="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30" customHeight="1">
      <c r="A57" s="10" t="s">
        <v>46</v>
      </c>
      <c r="B57" s="16">
        <v>25101312</v>
      </c>
      <c r="C57" s="43">
        <v>26532385</v>
      </c>
      <c r="D57" s="46">
        <f t="shared" si="2"/>
        <v>5.70118804945335</v>
      </c>
      <c r="E57" s="34">
        <v>22022577</v>
      </c>
      <c r="F57" s="43">
        <v>23628482</v>
      </c>
      <c r="G57" s="19">
        <f t="shared" si="3"/>
        <v>7.292084845474719</v>
      </c>
      <c r="H57" s="23"/>
      <c r="I57" s="23"/>
      <c r="J57" s="7"/>
      <c r="K57" s="7"/>
      <c r="L57" s="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30" customHeight="1">
      <c r="A58" s="12" t="s">
        <v>47</v>
      </c>
      <c r="B58" s="17">
        <v>9967993</v>
      </c>
      <c r="C58" s="44">
        <v>9075591</v>
      </c>
      <c r="D58" s="47">
        <f t="shared" si="2"/>
        <v>-8.952674826316581</v>
      </c>
      <c r="E58" s="35">
        <v>9429627</v>
      </c>
      <c r="F58" s="44">
        <v>8753590</v>
      </c>
      <c r="G58" s="20">
        <f t="shared" si="3"/>
        <v>-7.169286759698977</v>
      </c>
      <c r="H58" s="23"/>
      <c r="I58" s="23"/>
      <c r="J58" s="7"/>
      <c r="K58" s="7"/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30" customHeight="1">
      <c r="A59" s="10" t="s">
        <v>48</v>
      </c>
      <c r="B59" s="15">
        <v>26155800</v>
      </c>
      <c r="C59" s="42">
        <v>22296688</v>
      </c>
      <c r="D59" s="45">
        <f t="shared" si="2"/>
        <v>-14.754326000351739</v>
      </c>
      <c r="E59" s="33">
        <v>25408803</v>
      </c>
      <c r="F59" s="42">
        <v>19820961</v>
      </c>
      <c r="G59" s="18">
        <f t="shared" si="3"/>
        <v>-21.991756164192395</v>
      </c>
      <c r="H59" s="23"/>
      <c r="I59" s="23"/>
      <c r="J59" s="7"/>
      <c r="K59" s="7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30" customHeight="1">
      <c r="A60" s="10" t="s">
        <v>49</v>
      </c>
      <c r="B60" s="16">
        <v>10868908</v>
      </c>
      <c r="C60" s="43">
        <v>18918025</v>
      </c>
      <c r="D60" s="46">
        <f t="shared" si="2"/>
        <v>74.05635414339693</v>
      </c>
      <c r="E60" s="34">
        <v>10240574</v>
      </c>
      <c r="F60" s="43">
        <v>18177094</v>
      </c>
      <c r="G60" s="19">
        <f t="shared" si="3"/>
        <v>77.50073384558328</v>
      </c>
      <c r="H60" s="23"/>
      <c r="I60" s="23"/>
      <c r="J60" s="7"/>
      <c r="K60" s="7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30" customHeight="1">
      <c r="A61" s="10" t="s">
        <v>50</v>
      </c>
      <c r="B61" s="16">
        <v>20076325</v>
      </c>
      <c r="C61" s="43">
        <v>47963507</v>
      </c>
      <c r="D61" s="46">
        <f t="shared" si="2"/>
        <v>138.90581069991646</v>
      </c>
      <c r="E61" s="34">
        <v>18251829</v>
      </c>
      <c r="F61" s="43">
        <v>45817463</v>
      </c>
      <c r="G61" s="19">
        <f t="shared" si="3"/>
        <v>151.0294338172903</v>
      </c>
      <c r="H61" s="23"/>
      <c r="I61" s="23"/>
      <c r="J61" s="7"/>
      <c r="K61" s="7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30" customHeight="1">
      <c r="A62" s="10" t="s">
        <v>51</v>
      </c>
      <c r="B62" s="16">
        <v>8894523</v>
      </c>
      <c r="C62" s="43">
        <v>6745312</v>
      </c>
      <c r="D62" s="46">
        <f t="shared" si="2"/>
        <v>-24.16330813917733</v>
      </c>
      <c r="E62" s="34">
        <v>8431675</v>
      </c>
      <c r="F62" s="43">
        <v>6619068</v>
      </c>
      <c r="G62" s="19">
        <f t="shared" si="3"/>
        <v>-21.497590929441657</v>
      </c>
      <c r="H62" s="23"/>
      <c r="I62" s="23"/>
      <c r="J62" s="7"/>
      <c r="K62" s="7"/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30" customHeight="1">
      <c r="A63" s="12" t="s">
        <v>52</v>
      </c>
      <c r="B63" s="17">
        <v>13146527</v>
      </c>
      <c r="C63" s="44">
        <v>9499278</v>
      </c>
      <c r="D63" s="47">
        <f t="shared" si="2"/>
        <v>-27.743060962032033</v>
      </c>
      <c r="E63" s="35">
        <v>12753808</v>
      </c>
      <c r="F63" s="44">
        <v>9053393</v>
      </c>
      <c r="G63" s="20">
        <f t="shared" si="3"/>
        <v>-29.014197171542804</v>
      </c>
      <c r="H63" s="23"/>
      <c r="I63" s="23"/>
      <c r="J63" s="7"/>
      <c r="K63" s="7"/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30" customHeight="1" thickBot="1">
      <c r="A64" s="10" t="s">
        <v>59</v>
      </c>
      <c r="B64" s="16">
        <v>11113392</v>
      </c>
      <c r="C64" s="32">
        <v>20218753</v>
      </c>
      <c r="D64" s="50">
        <f t="shared" si="2"/>
        <v>81.93143011602578</v>
      </c>
      <c r="E64" s="34">
        <v>10315305</v>
      </c>
      <c r="F64" s="32">
        <v>17719710</v>
      </c>
      <c r="G64" s="19">
        <f t="shared" si="3"/>
        <v>71.78076654059186</v>
      </c>
      <c r="H64" s="23"/>
      <c r="I64" s="23"/>
      <c r="J64" s="7"/>
      <c r="K64" s="7"/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30" customHeight="1" thickBot="1" thickTop="1">
      <c r="A65" s="14" t="s">
        <v>53</v>
      </c>
      <c r="B65" s="30">
        <f>SUM(B19:B64)</f>
        <v>410886291</v>
      </c>
      <c r="C65" s="30">
        <f>SUM(C19:C64)</f>
        <v>413453767</v>
      </c>
      <c r="D65" s="51">
        <f>C65/B65*100-100</f>
        <v>0.6248629015466349</v>
      </c>
      <c r="E65" s="30">
        <f>SUM(E19:E64)</f>
        <v>384572783</v>
      </c>
      <c r="F65" s="30">
        <f>SUM(F19:F64)</f>
        <v>384235245</v>
      </c>
      <c r="G65" s="21">
        <f>F65/E65*100-100</f>
        <v>-0.08776960172971826</v>
      </c>
      <c r="H65" s="23"/>
      <c r="I65" s="23"/>
      <c r="J65" s="7"/>
      <c r="K65" s="7"/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30" customHeight="1" thickTop="1">
      <c r="A66" s="13" t="s">
        <v>54</v>
      </c>
      <c r="B66" s="31">
        <f>SUM(B65,B18)</f>
        <v>1389838396</v>
      </c>
      <c r="C66" s="31">
        <f>SUM(C65,C18)</f>
        <v>1236195924</v>
      </c>
      <c r="D66" s="52">
        <f>C66/B66*100-100</f>
        <v>-11.054700491955614</v>
      </c>
      <c r="E66" s="31">
        <f>SUM(E65,E18)</f>
        <v>1325514622</v>
      </c>
      <c r="F66" s="31">
        <f>SUM(F65,F18)</f>
        <v>1166076066</v>
      </c>
      <c r="G66" s="22">
        <f>F66/E66*100-100</f>
        <v>-12.028426797693982</v>
      </c>
      <c r="H66" s="23"/>
      <c r="I66" s="23"/>
      <c r="J66" s="7"/>
      <c r="K66" s="7"/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11" ht="29.25" customHeight="1">
      <c r="A67" s="28"/>
      <c r="B67" s="26"/>
      <c r="C67" s="26"/>
      <c r="D67" s="8"/>
      <c r="E67" s="26"/>
      <c r="F67" s="26"/>
      <c r="G67" s="8"/>
      <c r="H67" s="8"/>
      <c r="I67" s="8"/>
      <c r="J67" s="8"/>
      <c r="K67" s="8"/>
    </row>
    <row r="68" spans="1:6" ht="29.25" customHeight="1">
      <c r="A68" s="29"/>
      <c r="B68" s="27"/>
      <c r="C68" s="27"/>
      <c r="E68" s="27"/>
      <c r="F68" s="27"/>
    </row>
    <row r="69" spans="1:6" ht="29.25" customHeight="1">
      <c r="A69" s="29"/>
      <c r="B69" s="27"/>
      <c r="C69" s="27"/>
      <c r="E69" s="27"/>
      <c r="F69" s="27"/>
    </row>
  </sheetData>
  <sheetProtection/>
  <mergeCells count="9">
    <mergeCell ref="B3:B4"/>
    <mergeCell ref="C3:C4"/>
    <mergeCell ref="E3:E4"/>
    <mergeCell ref="F3:F4"/>
    <mergeCell ref="A1:A2"/>
    <mergeCell ref="G1:G2"/>
    <mergeCell ref="B1:C2"/>
    <mergeCell ref="E1:F2"/>
    <mergeCell ref="D1:D2"/>
  </mergeCells>
  <printOptions/>
  <pageMargins left="1.1811023622047245" right="0.7874015748031497" top="0.7874015748031497" bottom="0.3937007874015748" header="0.5905511811023623" footer="0.31496062992125984"/>
  <pageSetup firstPageNumber="125" useFirstPageNumber="1" fitToHeight="5" horizontalDpi="600" verticalDpi="600" orientation="portrait" paperSize="9" scale="37" r:id="rId1"/>
  <headerFooter alignWithMargins="0">
    <oddHeader>&amp;L&amp;24　　第８表の１　決算額の対前年度比較表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2018-02-27T09:49:33Z</cp:lastPrinted>
  <dcterms:modified xsi:type="dcterms:W3CDTF">2019-03-19T02:50:54Z</dcterms:modified>
  <cp:category/>
  <cp:version/>
  <cp:contentType/>
  <cp:contentStatus/>
</cp:coreProperties>
</file>