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40" windowWidth="20520" windowHeight="3600" activeTab="0"/>
  </bookViews>
  <sheets>
    <sheet name="第１表決算収支の状況" sheetId="1" r:id="rId1"/>
  </sheets>
  <definedNames>
    <definedName name="_xlnm.Print_Area" localSheetId="0">'第１表決算収支の状況'!$A$1:$K$66</definedName>
  </definedNames>
  <calcPr fullCalcOnLoad="1"/>
</workbook>
</file>

<file path=xl/sharedStrings.xml><?xml version="1.0" encoding="utf-8"?>
<sst xmlns="http://schemas.openxmlformats.org/spreadsheetml/2006/main" count="85" uniqueCount="85">
  <si>
    <t>市町村名</t>
  </si>
  <si>
    <t>歳入総額</t>
  </si>
  <si>
    <t>歳出総額</t>
  </si>
  <si>
    <t>歳入歳出差引</t>
  </si>
  <si>
    <t>実質収支</t>
  </si>
  <si>
    <t>単年度収支</t>
  </si>
  <si>
    <t>積立金</t>
  </si>
  <si>
    <t>繰上償還金</t>
  </si>
  <si>
    <t>実質単年度収支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</si>
  <si>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</si>
  <si>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</si>
  <si>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</si>
  <si>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</si>
  <si>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</si>
  <si>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</si>
  <si>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</si>
  <si>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</si>
  <si>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</si>
  <si>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</si>
  <si>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</si>
  <si>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</si>
  <si>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</si>
  <si>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</si>
  <si>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</si>
  <si>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</si>
  <si>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</si>
  <si>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</si>
  <si>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</si>
  <si>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</si>
  <si>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</si>
  <si>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</si>
  <si>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</si>
  <si>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</si>
  <si>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</si>
  <si>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</si>
  <si>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</si>
  <si>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</si>
  <si>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</si>
  <si>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</si>
  <si>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</si>
  <si>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</si>
  <si>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</si>
  <si>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</si>
  <si>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</si>
  <si>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</si>
  <si>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</si>
  <si>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</si>
  <si>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</si>
  <si>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</si>
  <si>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</si>
  <si>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</si>
  <si>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</si>
  <si>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</si>
  <si>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</si>
  <si>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</si>
  <si>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</si>
  <si>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</si>
  <si>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</si>
  <si>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</si>
  <si>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</si>
  <si>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</si>
  <si>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</si>
  <si>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</si>
  <si>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</si>
  <si>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</si>
  <si>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</si>
  <si>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</si>
  <si>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</si>
  <si>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</si>
  <si>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</si>
  <si>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</si>
  <si>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</si>
  <si>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</si>
  <si>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</si>
  <si>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</si>
  <si>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翌年度に繰り
越すべき財源</t>
  </si>
  <si>
    <t>(a) - (b)</t>
  </si>
  <si>
    <t>(c) - (d)</t>
  </si>
  <si>
    <t>(f)+(g)+(h)-(i)</t>
  </si>
  <si>
    <t>南相馬市</t>
  </si>
  <si>
    <t>伊達市</t>
  </si>
  <si>
    <t>南会津町</t>
  </si>
  <si>
    <t>会津美里町</t>
  </si>
  <si>
    <t>本宮市</t>
  </si>
  <si>
    <t>積立金取崩し額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</si>
</sst>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  <numFmt numFmtId="179" formatCode="#,##0.0;&quot;▲ &quot;#,##0.0"/>
    <numFmt numFmtId="180" formatCode="#,##0.00;&quot;▲ 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0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1" borderId="4" applyNumberFormat="0" applyAlignment="0" applyProtection="0"/>
    <xf numFmtId="0" fontId="27" fillId="0" borderId="0">
      <alignment vertical="center"/>
      <protection/>
    </xf>
    <xf numFmtId="0" fontId="57" fillId="32" borderId="0" applyNumberFormat="0" applyBorder="0" applyAlignment="0" applyProtection="0"/>
    <xf numFmtId="0" fontId="58" fillId="32" borderId="0" applyNumberFormat="0" applyBorder="0" applyAlignment="0" applyProtection="0"/>
  </cellStyleXfs>
  <cellXfs count="66">
    <xf numFmtId="3" fontId="0" fillId="0" borderId="0" xfId="0" applyAlignment="1">
      <alignment/>
    </xf>
    <xf numFmtId="178" fontId="0" fillId="0" borderId="0" xfId="0" applyNumberForma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4" fillId="0" borderId="12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20" xfId="0" applyNumberFormat="1" applyFont="1" applyBorder="1" applyAlignment="1">
      <alignment horizontal="center" vertical="center" wrapText="1" shrinkToFit="1"/>
    </xf>
    <xf numFmtId="178" fontId="5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3" fontId="5" fillId="0" borderId="0" xfId="0" applyFont="1" applyAlignment="1">
      <alignment/>
    </xf>
    <xf numFmtId="178" fontId="5" fillId="0" borderId="0" xfId="0" applyNumberFormat="1" applyFont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 shrinkToFit="1"/>
    </xf>
    <xf numFmtId="178" fontId="5" fillId="0" borderId="28" xfId="0" applyNumberFormat="1" applyFont="1" applyBorder="1" applyAlignment="1">
      <alignment vertical="center" shrinkToFit="1"/>
    </xf>
    <xf numFmtId="178" fontId="5" fillId="0" borderId="29" xfId="0" applyNumberFormat="1" applyFont="1" applyBorder="1" applyAlignment="1">
      <alignment vertical="center" shrinkToFit="1"/>
    </xf>
    <xf numFmtId="178" fontId="5" fillId="0" borderId="30" xfId="0" applyNumberFormat="1" applyFont="1" applyBorder="1" applyAlignment="1">
      <alignment vertical="center" shrinkToFit="1"/>
    </xf>
    <xf numFmtId="178" fontId="5" fillId="0" borderId="31" xfId="0" applyNumberFormat="1" applyFont="1" applyBorder="1" applyAlignment="1">
      <alignment vertical="center" shrinkToFit="1"/>
    </xf>
    <xf numFmtId="178" fontId="5" fillId="0" borderId="32" xfId="0" applyNumberFormat="1" applyFont="1" applyBorder="1" applyAlignment="1">
      <alignment vertical="center" shrinkToFit="1"/>
    </xf>
    <xf numFmtId="178" fontId="5" fillId="0" borderId="33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Alignment="1">
      <alignment vertical="center" shrinkToFit="1"/>
    </xf>
    <xf numFmtId="178" fontId="5" fillId="0" borderId="34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vertical="center" shrinkToFit="1"/>
    </xf>
    <xf numFmtId="178" fontId="5" fillId="0" borderId="35" xfId="0" applyNumberFormat="1" applyFont="1" applyBorder="1" applyAlignment="1">
      <alignment vertical="center" shrinkToFit="1"/>
    </xf>
    <xf numFmtId="178" fontId="5" fillId="0" borderId="36" xfId="0" applyNumberFormat="1" applyFont="1" applyBorder="1" applyAlignment="1">
      <alignment vertical="center" shrinkToFit="1"/>
    </xf>
    <xf numFmtId="178" fontId="5" fillId="0" borderId="37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178" fontId="5" fillId="0" borderId="38" xfId="0" applyNumberFormat="1" applyFont="1" applyBorder="1" applyAlignment="1">
      <alignment vertical="center" shrinkToFit="1"/>
    </xf>
    <xf numFmtId="178" fontId="5" fillId="0" borderId="24" xfId="0" applyNumberFormat="1" applyFont="1" applyBorder="1" applyAlignment="1">
      <alignment vertical="center" shrinkToFit="1"/>
    </xf>
    <xf numFmtId="178" fontId="5" fillId="0" borderId="39" xfId="0" applyNumberFormat="1" applyFont="1" applyBorder="1" applyAlignment="1">
      <alignment vertical="center" shrinkToFit="1"/>
    </xf>
    <xf numFmtId="178" fontId="5" fillId="0" borderId="40" xfId="0" applyNumberFormat="1" applyFont="1" applyBorder="1" applyAlignment="1">
      <alignment vertical="center" shrinkToFit="1"/>
    </xf>
    <xf numFmtId="178" fontId="5" fillId="0" borderId="41" xfId="0" applyNumberFormat="1" applyFont="1" applyFill="1" applyBorder="1" applyAlignment="1">
      <alignment vertical="center" shrinkToFit="1"/>
    </xf>
    <xf numFmtId="178" fontId="5" fillId="0" borderId="42" xfId="0" applyNumberFormat="1" applyFont="1" applyFill="1" applyBorder="1" applyAlignment="1">
      <alignment vertical="center" shrinkToFit="1"/>
    </xf>
    <xf numFmtId="178" fontId="5" fillId="0" borderId="43" xfId="0" applyNumberFormat="1" applyFont="1" applyFill="1" applyBorder="1" applyAlignment="1">
      <alignment vertical="center" shrinkToFit="1"/>
    </xf>
    <xf numFmtId="178" fontId="5" fillId="0" borderId="44" xfId="0" applyNumberFormat="1" applyFont="1" applyBorder="1" applyAlignment="1">
      <alignment vertical="center" shrinkToFit="1"/>
    </xf>
    <xf numFmtId="178" fontId="5" fillId="0" borderId="45" xfId="0" applyNumberFormat="1" applyFont="1" applyBorder="1" applyAlignment="1">
      <alignment vertical="center" shrinkToFit="1"/>
    </xf>
    <xf numFmtId="178" fontId="5" fillId="0" borderId="46" xfId="0" applyNumberFormat="1" applyFont="1" applyBorder="1" applyAlignment="1">
      <alignment vertical="center" shrinkToFi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tabSelected="1" showOutlineSymbols="0" view="pageBreakPreview" zoomScale="50" zoomScaleSheetLayoutView="50"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77" sqref="L77"/>
    </sheetView>
  </sheetViews>
  <sheetFormatPr defaultColWidth="24.75390625" defaultRowHeight="14.25"/>
  <cols>
    <col min="1" max="1" width="20.625" style="1" customWidth="1"/>
    <col min="2" max="11" width="21.375" style="1" customWidth="1"/>
    <col min="12" max="16384" width="24.75390625" style="1" customWidth="1"/>
  </cols>
  <sheetData>
    <row r="1" spans="1:254" ht="59.25" customHeight="1">
      <c r="A1" s="16" t="s">
        <v>0</v>
      </c>
      <c r="B1" s="16" t="s">
        <v>1</v>
      </c>
      <c r="C1" s="16" t="s">
        <v>2</v>
      </c>
      <c r="D1" s="16" t="s">
        <v>3</v>
      </c>
      <c r="E1" s="23" t="s">
        <v>75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84</v>
      </c>
      <c r="K1" s="17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21">
      <c r="A2" s="18"/>
      <c r="B2" s="19"/>
      <c r="C2" s="20"/>
      <c r="D2" s="21" t="s">
        <v>76</v>
      </c>
      <c r="E2" s="21"/>
      <c r="F2" s="21" t="s">
        <v>77</v>
      </c>
      <c r="G2" s="21"/>
      <c r="H2" s="21"/>
      <c r="I2" s="21"/>
      <c r="J2" s="21"/>
      <c r="K2" s="2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21">
      <c r="A3" s="3"/>
      <c r="B3" s="4" t="s">
        <v>9</v>
      </c>
      <c r="C3" s="5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7" t="s">
        <v>78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21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25" customFormat="1" ht="33" customHeight="1">
      <c r="A5" s="14" t="s">
        <v>18</v>
      </c>
      <c r="B5" s="49">
        <v>196418713</v>
      </c>
      <c r="C5" s="50">
        <v>191792734</v>
      </c>
      <c r="D5" s="50">
        <v>4625979</v>
      </c>
      <c r="E5" s="50">
        <v>582704</v>
      </c>
      <c r="F5" s="50">
        <v>4043275</v>
      </c>
      <c r="G5" s="50">
        <v>-1900511</v>
      </c>
      <c r="H5" s="50">
        <v>501084</v>
      </c>
      <c r="I5" s="50">
        <v>0</v>
      </c>
      <c r="J5" s="50">
        <v>0</v>
      </c>
      <c r="K5" s="56">
        <v>-1399427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s="25" customFormat="1" ht="33" customHeight="1">
      <c r="A6" s="12" t="s">
        <v>19</v>
      </c>
      <c r="B6" s="49">
        <v>49806041</v>
      </c>
      <c r="C6" s="51">
        <v>47756986</v>
      </c>
      <c r="D6" s="51">
        <v>2049055</v>
      </c>
      <c r="E6" s="51">
        <v>242800</v>
      </c>
      <c r="F6" s="51">
        <v>1806255</v>
      </c>
      <c r="G6" s="51">
        <v>-467816</v>
      </c>
      <c r="H6" s="51">
        <v>513</v>
      </c>
      <c r="I6" s="51">
        <v>0</v>
      </c>
      <c r="J6" s="51">
        <v>95937</v>
      </c>
      <c r="K6" s="56">
        <v>-563240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s="25" customFormat="1" ht="33" customHeight="1">
      <c r="A7" s="12" t="s">
        <v>20</v>
      </c>
      <c r="B7" s="49">
        <v>173868482</v>
      </c>
      <c r="C7" s="51">
        <v>167859282</v>
      </c>
      <c r="D7" s="51">
        <v>6009200</v>
      </c>
      <c r="E7" s="51">
        <v>2064403</v>
      </c>
      <c r="F7" s="51">
        <v>3944797</v>
      </c>
      <c r="G7" s="51">
        <v>-241237</v>
      </c>
      <c r="H7" s="51">
        <v>3960102</v>
      </c>
      <c r="I7" s="51">
        <v>0</v>
      </c>
      <c r="J7" s="51">
        <v>5440000</v>
      </c>
      <c r="K7" s="56">
        <v>-1721135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s="25" customFormat="1" ht="33" customHeight="1">
      <c r="A8" s="12" t="s">
        <v>21</v>
      </c>
      <c r="B8" s="49">
        <v>163875143</v>
      </c>
      <c r="C8" s="51">
        <v>154419398</v>
      </c>
      <c r="D8" s="51">
        <v>9455745</v>
      </c>
      <c r="E8" s="51">
        <v>5650644</v>
      </c>
      <c r="F8" s="51">
        <v>3805101</v>
      </c>
      <c r="G8" s="51">
        <v>-1421110</v>
      </c>
      <c r="H8" s="51">
        <v>7320447</v>
      </c>
      <c r="I8" s="51">
        <v>0</v>
      </c>
      <c r="J8" s="51">
        <v>6848408</v>
      </c>
      <c r="K8" s="56">
        <v>-949071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s="27" customFormat="1" ht="33" customHeight="1">
      <c r="A9" s="12" t="s">
        <v>22</v>
      </c>
      <c r="B9" s="49">
        <v>43166726</v>
      </c>
      <c r="C9" s="51">
        <v>41569616</v>
      </c>
      <c r="D9" s="51">
        <v>1597110</v>
      </c>
      <c r="E9" s="51">
        <v>356706</v>
      </c>
      <c r="F9" s="51">
        <v>1240404</v>
      </c>
      <c r="G9" s="51">
        <v>-118017</v>
      </c>
      <c r="H9" s="51">
        <v>344928</v>
      </c>
      <c r="I9" s="51">
        <v>32552</v>
      </c>
      <c r="J9" s="51">
        <v>411853</v>
      </c>
      <c r="K9" s="56">
        <v>-152390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</row>
    <row r="10" spans="1:254" s="29" customFormat="1" ht="33" customHeight="1">
      <c r="A10" s="37" t="s">
        <v>23</v>
      </c>
      <c r="B10" s="52">
        <v>44778150</v>
      </c>
      <c r="C10" s="53">
        <v>42635956</v>
      </c>
      <c r="D10" s="53">
        <v>2142194</v>
      </c>
      <c r="E10" s="53">
        <v>1000811</v>
      </c>
      <c r="F10" s="53">
        <v>1141383</v>
      </c>
      <c r="G10" s="53">
        <v>-333072</v>
      </c>
      <c r="H10" s="53">
        <v>668526</v>
      </c>
      <c r="I10" s="53">
        <v>69325</v>
      </c>
      <c r="J10" s="53">
        <v>0</v>
      </c>
      <c r="K10" s="54">
        <v>404779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</row>
    <row r="11" spans="1:254" s="25" customFormat="1" ht="33" customHeight="1">
      <c r="A11" s="12" t="s">
        <v>24</v>
      </c>
      <c r="B11" s="55">
        <v>26794411</v>
      </c>
      <c r="C11" s="51">
        <v>26125179</v>
      </c>
      <c r="D11" s="51">
        <v>669232</v>
      </c>
      <c r="E11" s="51">
        <v>237225</v>
      </c>
      <c r="F11" s="51">
        <v>432007</v>
      </c>
      <c r="G11" s="51">
        <v>-96447</v>
      </c>
      <c r="H11" s="51">
        <v>192733</v>
      </c>
      <c r="I11" s="51">
        <v>0</v>
      </c>
      <c r="J11" s="51">
        <v>164699</v>
      </c>
      <c r="K11" s="56">
        <v>-68413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s="25" customFormat="1" ht="33" customHeight="1">
      <c r="A12" s="12" t="s">
        <v>25</v>
      </c>
      <c r="B12" s="55">
        <v>30894164</v>
      </c>
      <c r="C12" s="51">
        <v>29728585</v>
      </c>
      <c r="D12" s="51">
        <v>1165579</v>
      </c>
      <c r="E12" s="51">
        <v>788821</v>
      </c>
      <c r="F12" s="51">
        <v>376758</v>
      </c>
      <c r="G12" s="51">
        <v>-641162</v>
      </c>
      <c r="H12" s="51">
        <v>2373</v>
      </c>
      <c r="I12" s="51">
        <v>0</v>
      </c>
      <c r="J12" s="51">
        <v>1125175</v>
      </c>
      <c r="K12" s="56">
        <v>-1763964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s="25" customFormat="1" ht="33" customHeight="1">
      <c r="A13" s="12" t="s">
        <v>26</v>
      </c>
      <c r="B13" s="55">
        <v>46941874</v>
      </c>
      <c r="C13" s="51">
        <v>44799562</v>
      </c>
      <c r="D13" s="51">
        <v>2142312</v>
      </c>
      <c r="E13" s="51">
        <v>584327</v>
      </c>
      <c r="F13" s="51">
        <v>1557985</v>
      </c>
      <c r="G13" s="51">
        <v>-208802</v>
      </c>
      <c r="H13" s="51">
        <v>400823</v>
      </c>
      <c r="I13" s="51">
        <v>0</v>
      </c>
      <c r="J13" s="51">
        <v>300000</v>
      </c>
      <c r="K13" s="56">
        <v>-107979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s="27" customFormat="1" ht="33" customHeight="1">
      <c r="A14" s="32" t="s">
        <v>72</v>
      </c>
      <c r="B14" s="57">
        <v>27751421</v>
      </c>
      <c r="C14" s="58">
        <v>26377142</v>
      </c>
      <c r="D14" s="58">
        <v>1374279</v>
      </c>
      <c r="E14" s="58">
        <v>459844</v>
      </c>
      <c r="F14" s="58">
        <v>914435</v>
      </c>
      <c r="G14" s="58">
        <v>-232104</v>
      </c>
      <c r="H14" s="58">
        <v>18717</v>
      </c>
      <c r="I14" s="58">
        <v>0</v>
      </c>
      <c r="J14" s="58">
        <v>0</v>
      </c>
      <c r="K14" s="59">
        <v>-213387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pans="1:254" ht="33" customHeight="1">
      <c r="A15" s="12" t="s">
        <v>79</v>
      </c>
      <c r="B15" s="49">
        <v>113731270</v>
      </c>
      <c r="C15" s="51">
        <v>109494093</v>
      </c>
      <c r="D15" s="51">
        <v>4237177</v>
      </c>
      <c r="E15" s="51">
        <v>2720768</v>
      </c>
      <c r="F15" s="51">
        <v>1516409</v>
      </c>
      <c r="G15" s="51">
        <v>-606637</v>
      </c>
      <c r="H15" s="51">
        <v>1510444</v>
      </c>
      <c r="I15" s="51">
        <v>0</v>
      </c>
      <c r="J15" s="51">
        <v>253125</v>
      </c>
      <c r="K15" s="56">
        <v>650682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</row>
    <row r="16" spans="1:254" ht="33" customHeight="1">
      <c r="A16" s="12" t="s">
        <v>80</v>
      </c>
      <c r="B16" s="49">
        <v>34731756</v>
      </c>
      <c r="C16" s="51">
        <v>33002941</v>
      </c>
      <c r="D16" s="51">
        <v>1728815</v>
      </c>
      <c r="E16" s="51">
        <v>37124</v>
      </c>
      <c r="F16" s="51">
        <v>1691691</v>
      </c>
      <c r="G16" s="51">
        <v>-27107</v>
      </c>
      <c r="H16" s="51">
        <v>20173</v>
      </c>
      <c r="I16" s="51">
        <v>183614</v>
      </c>
      <c r="J16" s="51">
        <v>0</v>
      </c>
      <c r="K16" s="56">
        <v>176680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</row>
    <row r="17" spans="1:254" ht="33" customHeight="1" thickBot="1">
      <c r="A17" s="12" t="s">
        <v>83</v>
      </c>
      <c r="B17" s="49">
        <v>26193954</v>
      </c>
      <c r="C17" s="51">
        <v>25380365</v>
      </c>
      <c r="D17" s="51">
        <v>813589</v>
      </c>
      <c r="E17" s="51">
        <v>88098</v>
      </c>
      <c r="F17" s="51">
        <v>725491</v>
      </c>
      <c r="G17" s="51">
        <v>-199307</v>
      </c>
      <c r="H17" s="51">
        <v>231832</v>
      </c>
      <c r="I17" s="51">
        <v>333700</v>
      </c>
      <c r="J17" s="51">
        <v>610960</v>
      </c>
      <c r="K17" s="56">
        <v>-244735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254" s="48" customFormat="1" ht="33" customHeight="1" thickBot="1" thickTop="1">
      <c r="A18" s="46" t="s">
        <v>74</v>
      </c>
      <c r="B18" s="60">
        <f>SUM(B5:B17)</f>
        <v>978952105</v>
      </c>
      <c r="C18" s="61">
        <f aca="true" t="shared" si="0" ref="C18:K18">SUM(C5:C17)</f>
        <v>940941839</v>
      </c>
      <c r="D18" s="61">
        <f t="shared" si="0"/>
        <v>38010266</v>
      </c>
      <c r="E18" s="61">
        <f t="shared" si="0"/>
        <v>14814275</v>
      </c>
      <c r="F18" s="61">
        <f t="shared" si="0"/>
        <v>23195991</v>
      </c>
      <c r="G18" s="61">
        <f t="shared" si="0"/>
        <v>-6493329</v>
      </c>
      <c r="H18" s="61">
        <f t="shared" si="0"/>
        <v>15172695</v>
      </c>
      <c r="I18" s="61">
        <f t="shared" si="0"/>
        <v>619191</v>
      </c>
      <c r="J18" s="61">
        <f t="shared" si="0"/>
        <v>15250157</v>
      </c>
      <c r="K18" s="62">
        <f t="shared" si="0"/>
        <v>-5951600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</row>
    <row r="19" spans="1:254" ht="33" customHeight="1" thickTop="1">
      <c r="A19" s="12" t="s">
        <v>27</v>
      </c>
      <c r="B19" s="49">
        <v>7832906</v>
      </c>
      <c r="C19" s="51">
        <v>7489053</v>
      </c>
      <c r="D19" s="51">
        <v>343853</v>
      </c>
      <c r="E19" s="51">
        <v>35750</v>
      </c>
      <c r="F19" s="51">
        <v>308103</v>
      </c>
      <c r="G19" s="51">
        <v>-213301</v>
      </c>
      <c r="H19" s="51">
        <v>306</v>
      </c>
      <c r="I19" s="51">
        <v>0</v>
      </c>
      <c r="J19" s="51">
        <v>200000</v>
      </c>
      <c r="K19" s="56">
        <v>-412995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</row>
    <row r="20" spans="1:254" ht="33" customHeight="1">
      <c r="A20" s="12" t="s">
        <v>28</v>
      </c>
      <c r="B20" s="49">
        <v>9459597</v>
      </c>
      <c r="C20" s="51">
        <v>8902940</v>
      </c>
      <c r="D20" s="51">
        <v>556657</v>
      </c>
      <c r="E20" s="51">
        <v>166651</v>
      </c>
      <c r="F20" s="51">
        <v>390006</v>
      </c>
      <c r="G20" s="51">
        <v>-162600</v>
      </c>
      <c r="H20" s="51">
        <v>1270</v>
      </c>
      <c r="I20" s="51">
        <v>277974</v>
      </c>
      <c r="J20" s="51">
        <v>0</v>
      </c>
      <c r="K20" s="56">
        <v>116644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</row>
    <row r="21" spans="1:254" ht="33" customHeight="1">
      <c r="A21" s="12" t="s">
        <v>29</v>
      </c>
      <c r="B21" s="49">
        <v>12896769</v>
      </c>
      <c r="C21" s="51">
        <v>12260229</v>
      </c>
      <c r="D21" s="51">
        <v>636540</v>
      </c>
      <c r="E21" s="51">
        <v>195679</v>
      </c>
      <c r="F21" s="51">
        <v>440861</v>
      </c>
      <c r="G21" s="51">
        <v>264154</v>
      </c>
      <c r="H21" s="51">
        <v>160</v>
      </c>
      <c r="I21" s="51">
        <v>0</v>
      </c>
      <c r="J21" s="51">
        <v>445629</v>
      </c>
      <c r="K21" s="56">
        <v>-181315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ht="33" customHeight="1">
      <c r="A22" s="12" t="s">
        <v>30</v>
      </c>
      <c r="B22" s="49">
        <v>5781261</v>
      </c>
      <c r="C22" s="51">
        <v>5248024</v>
      </c>
      <c r="D22" s="51">
        <v>533237</v>
      </c>
      <c r="E22" s="51">
        <v>202368</v>
      </c>
      <c r="F22" s="51">
        <v>330869</v>
      </c>
      <c r="G22" s="51">
        <v>-30587</v>
      </c>
      <c r="H22" s="51">
        <v>175115</v>
      </c>
      <c r="I22" s="51">
        <v>0</v>
      </c>
      <c r="J22" s="51">
        <v>105000</v>
      </c>
      <c r="K22" s="56">
        <v>39528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34" customFormat="1" ht="33" customHeight="1">
      <c r="A23" s="12" t="s">
        <v>31</v>
      </c>
      <c r="B23" s="49">
        <v>6459934</v>
      </c>
      <c r="C23" s="51">
        <v>6331287</v>
      </c>
      <c r="D23" s="51">
        <v>128647</v>
      </c>
      <c r="E23" s="51">
        <v>18097</v>
      </c>
      <c r="F23" s="51">
        <v>110550</v>
      </c>
      <c r="G23" s="51">
        <v>15677</v>
      </c>
      <c r="H23" s="51">
        <v>62605</v>
      </c>
      <c r="I23" s="51">
        <v>0</v>
      </c>
      <c r="J23" s="51">
        <v>0</v>
      </c>
      <c r="K23" s="56">
        <v>78282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</row>
    <row r="24" spans="1:254" s="25" customFormat="1" ht="33" customHeight="1">
      <c r="A24" s="37" t="s">
        <v>32</v>
      </c>
      <c r="B24" s="52">
        <v>6076331</v>
      </c>
      <c r="C24" s="53">
        <v>5830002</v>
      </c>
      <c r="D24" s="53">
        <v>246329</v>
      </c>
      <c r="E24" s="53">
        <v>93521</v>
      </c>
      <c r="F24" s="53">
        <v>152808</v>
      </c>
      <c r="G24" s="53">
        <v>-26216</v>
      </c>
      <c r="H24" s="53">
        <v>90375</v>
      </c>
      <c r="I24" s="53">
        <v>0</v>
      </c>
      <c r="J24" s="53">
        <v>201000</v>
      </c>
      <c r="K24" s="54">
        <v>-136841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25" customFormat="1" ht="33" customHeight="1">
      <c r="A25" s="12" t="s">
        <v>33</v>
      </c>
      <c r="B25" s="55">
        <v>4874284</v>
      </c>
      <c r="C25" s="51">
        <v>4509007</v>
      </c>
      <c r="D25" s="51">
        <v>365277</v>
      </c>
      <c r="E25" s="51">
        <v>0</v>
      </c>
      <c r="F25" s="51">
        <v>365277</v>
      </c>
      <c r="G25" s="51">
        <v>24726</v>
      </c>
      <c r="H25" s="51">
        <v>592</v>
      </c>
      <c r="I25" s="51">
        <v>0</v>
      </c>
      <c r="J25" s="51">
        <v>124000</v>
      </c>
      <c r="K25" s="56">
        <v>-98682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s="25" customFormat="1" ht="33" customHeight="1">
      <c r="A26" s="12" t="s">
        <v>34</v>
      </c>
      <c r="B26" s="55">
        <v>2126045</v>
      </c>
      <c r="C26" s="51">
        <v>1994292</v>
      </c>
      <c r="D26" s="51">
        <v>131753</v>
      </c>
      <c r="E26" s="51">
        <v>55514</v>
      </c>
      <c r="F26" s="51">
        <v>76239</v>
      </c>
      <c r="G26" s="51">
        <v>-14235</v>
      </c>
      <c r="H26" s="51">
        <v>565</v>
      </c>
      <c r="I26" s="51">
        <v>79973</v>
      </c>
      <c r="J26" s="51">
        <v>0</v>
      </c>
      <c r="K26" s="56">
        <v>66303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s="25" customFormat="1" ht="33" customHeight="1">
      <c r="A27" s="12" t="s">
        <v>35</v>
      </c>
      <c r="B27" s="55">
        <v>6381533</v>
      </c>
      <c r="C27" s="51">
        <v>6176318</v>
      </c>
      <c r="D27" s="51">
        <v>205215</v>
      </c>
      <c r="E27" s="51">
        <v>60762</v>
      </c>
      <c r="F27" s="51">
        <v>144453</v>
      </c>
      <c r="G27" s="51">
        <v>25349</v>
      </c>
      <c r="H27" s="51">
        <v>1238</v>
      </c>
      <c r="I27" s="51">
        <v>0</v>
      </c>
      <c r="J27" s="51">
        <v>170000</v>
      </c>
      <c r="K27" s="56">
        <v>-143413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34" customFormat="1" ht="33" customHeight="1">
      <c r="A28" s="32" t="s">
        <v>81</v>
      </c>
      <c r="B28" s="57">
        <v>15181971</v>
      </c>
      <c r="C28" s="58">
        <v>14171184</v>
      </c>
      <c r="D28" s="58">
        <v>1010787</v>
      </c>
      <c r="E28" s="58">
        <v>698696</v>
      </c>
      <c r="F28" s="58">
        <v>312091</v>
      </c>
      <c r="G28" s="58">
        <v>-16497</v>
      </c>
      <c r="H28" s="58">
        <v>165175</v>
      </c>
      <c r="I28" s="58">
        <v>0</v>
      </c>
      <c r="J28" s="58">
        <v>200000</v>
      </c>
      <c r="K28" s="59">
        <v>-51322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4" s="25" customFormat="1" ht="33" customHeight="1">
      <c r="A29" s="12" t="s">
        <v>36</v>
      </c>
      <c r="B29" s="49">
        <v>3510486</v>
      </c>
      <c r="C29" s="51">
        <v>3245105</v>
      </c>
      <c r="D29" s="51">
        <v>265381</v>
      </c>
      <c r="E29" s="51">
        <v>83418</v>
      </c>
      <c r="F29" s="51">
        <v>181963</v>
      </c>
      <c r="G29" s="51">
        <v>-72870</v>
      </c>
      <c r="H29" s="51">
        <v>1457</v>
      </c>
      <c r="I29" s="51">
        <v>0</v>
      </c>
      <c r="J29" s="51">
        <v>0</v>
      </c>
      <c r="K29" s="56">
        <v>-71413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25" customFormat="1" ht="33" customHeight="1">
      <c r="A30" s="12" t="s">
        <v>37</v>
      </c>
      <c r="B30" s="49">
        <v>7673592</v>
      </c>
      <c r="C30" s="51">
        <v>7458610</v>
      </c>
      <c r="D30" s="51">
        <v>214982</v>
      </c>
      <c r="E30" s="51">
        <v>54462</v>
      </c>
      <c r="F30" s="51">
        <v>160520</v>
      </c>
      <c r="G30" s="51">
        <v>-50005</v>
      </c>
      <c r="H30" s="51">
        <v>695503</v>
      </c>
      <c r="I30" s="51">
        <v>0</v>
      </c>
      <c r="J30" s="51">
        <v>737683</v>
      </c>
      <c r="K30" s="56">
        <v>-92185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25" customFormat="1" ht="33" customHeight="1">
      <c r="A31" s="12" t="s">
        <v>38</v>
      </c>
      <c r="B31" s="49">
        <v>4237912</v>
      </c>
      <c r="C31" s="51">
        <v>4047842</v>
      </c>
      <c r="D31" s="51">
        <v>190070</v>
      </c>
      <c r="E31" s="51">
        <v>56262</v>
      </c>
      <c r="F31" s="51">
        <v>133808</v>
      </c>
      <c r="G31" s="51">
        <v>-56928</v>
      </c>
      <c r="H31" s="51">
        <v>345497</v>
      </c>
      <c r="I31" s="51">
        <v>0</v>
      </c>
      <c r="J31" s="51">
        <v>365620</v>
      </c>
      <c r="K31" s="56">
        <v>-77051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25" customFormat="1" ht="33" customHeight="1">
      <c r="A32" s="12" t="s">
        <v>39</v>
      </c>
      <c r="B32" s="49">
        <v>9219175</v>
      </c>
      <c r="C32" s="51">
        <v>8974342</v>
      </c>
      <c r="D32" s="51">
        <v>244833</v>
      </c>
      <c r="E32" s="51">
        <v>25783</v>
      </c>
      <c r="F32" s="51">
        <v>219050</v>
      </c>
      <c r="G32" s="51">
        <v>-18548</v>
      </c>
      <c r="H32" s="51">
        <v>31</v>
      </c>
      <c r="I32" s="51">
        <v>2500</v>
      </c>
      <c r="J32" s="51">
        <v>229368</v>
      </c>
      <c r="K32" s="56">
        <v>-245385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34" customFormat="1" ht="33" customHeight="1">
      <c r="A33" s="12" t="s">
        <v>40</v>
      </c>
      <c r="B33" s="49">
        <v>7752155</v>
      </c>
      <c r="C33" s="51">
        <v>7603047</v>
      </c>
      <c r="D33" s="51">
        <v>149108</v>
      </c>
      <c r="E33" s="51">
        <v>23366</v>
      </c>
      <c r="F33" s="51">
        <v>125742</v>
      </c>
      <c r="G33" s="51">
        <v>-170612</v>
      </c>
      <c r="H33" s="51">
        <v>60001</v>
      </c>
      <c r="I33" s="51">
        <v>0</v>
      </c>
      <c r="J33" s="51">
        <v>11179</v>
      </c>
      <c r="K33" s="56">
        <v>-121790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</row>
    <row r="34" spans="1:254" ht="33" customHeight="1">
      <c r="A34" s="37" t="s">
        <v>41</v>
      </c>
      <c r="B34" s="52">
        <v>2806063</v>
      </c>
      <c r="C34" s="53">
        <v>2577420</v>
      </c>
      <c r="D34" s="53">
        <v>228643</v>
      </c>
      <c r="E34" s="53">
        <v>135608</v>
      </c>
      <c r="F34" s="53">
        <v>93035</v>
      </c>
      <c r="G34" s="53">
        <v>14931</v>
      </c>
      <c r="H34" s="53">
        <v>83229</v>
      </c>
      <c r="I34" s="53">
        <v>0</v>
      </c>
      <c r="J34" s="53">
        <v>18000</v>
      </c>
      <c r="K34" s="54">
        <v>80160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ht="33" customHeight="1">
      <c r="A35" s="12" t="s">
        <v>42</v>
      </c>
      <c r="B35" s="55">
        <v>3758250</v>
      </c>
      <c r="C35" s="51">
        <v>3559359</v>
      </c>
      <c r="D35" s="51">
        <v>198891</v>
      </c>
      <c r="E35" s="51">
        <v>26411</v>
      </c>
      <c r="F35" s="51">
        <v>172480</v>
      </c>
      <c r="G35" s="51">
        <v>69440</v>
      </c>
      <c r="H35" s="51">
        <v>277</v>
      </c>
      <c r="I35" s="51">
        <v>0</v>
      </c>
      <c r="J35" s="51">
        <v>0</v>
      </c>
      <c r="K35" s="56">
        <v>69717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ht="33" customHeight="1">
      <c r="A36" s="12" t="s">
        <v>43</v>
      </c>
      <c r="B36" s="55">
        <v>2776364</v>
      </c>
      <c r="C36" s="51">
        <v>2557076</v>
      </c>
      <c r="D36" s="51">
        <v>219288</v>
      </c>
      <c r="E36" s="51">
        <v>9973</v>
      </c>
      <c r="F36" s="51">
        <v>209315</v>
      </c>
      <c r="G36" s="51">
        <v>43809</v>
      </c>
      <c r="H36" s="51">
        <v>82381</v>
      </c>
      <c r="I36" s="51">
        <v>0</v>
      </c>
      <c r="J36" s="51">
        <v>98000</v>
      </c>
      <c r="K36" s="56">
        <v>28190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ht="33" customHeight="1">
      <c r="A37" s="12" t="s">
        <v>44</v>
      </c>
      <c r="B37" s="55">
        <v>3386163</v>
      </c>
      <c r="C37" s="51">
        <v>3178937</v>
      </c>
      <c r="D37" s="51">
        <v>207226</v>
      </c>
      <c r="E37" s="51">
        <v>10837</v>
      </c>
      <c r="F37" s="51">
        <v>196389</v>
      </c>
      <c r="G37" s="51">
        <v>1286</v>
      </c>
      <c r="H37" s="51">
        <v>36</v>
      </c>
      <c r="I37" s="51">
        <v>62673</v>
      </c>
      <c r="J37" s="51">
        <v>0</v>
      </c>
      <c r="K37" s="56">
        <v>63995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34" customFormat="1" ht="33" customHeight="1">
      <c r="A38" s="32" t="s">
        <v>45</v>
      </c>
      <c r="B38" s="57">
        <v>2375656</v>
      </c>
      <c r="C38" s="58">
        <v>2257968</v>
      </c>
      <c r="D38" s="58">
        <v>117688</v>
      </c>
      <c r="E38" s="58">
        <v>33522</v>
      </c>
      <c r="F38" s="58">
        <v>84166</v>
      </c>
      <c r="G38" s="58">
        <v>24228</v>
      </c>
      <c r="H38" s="58">
        <v>154</v>
      </c>
      <c r="I38" s="58">
        <v>0</v>
      </c>
      <c r="J38" s="58">
        <v>281012</v>
      </c>
      <c r="K38" s="59">
        <v>-256630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</row>
    <row r="39" spans="1:254" s="25" customFormat="1" ht="33" customHeight="1">
      <c r="A39" s="12" t="s">
        <v>82</v>
      </c>
      <c r="B39" s="49">
        <v>12597431</v>
      </c>
      <c r="C39" s="51">
        <v>12321682</v>
      </c>
      <c r="D39" s="51">
        <v>275749</v>
      </c>
      <c r="E39" s="51">
        <v>18724</v>
      </c>
      <c r="F39" s="51">
        <v>257025</v>
      </c>
      <c r="G39" s="51">
        <v>-57335</v>
      </c>
      <c r="H39" s="51">
        <v>298325</v>
      </c>
      <c r="I39" s="51">
        <v>0</v>
      </c>
      <c r="J39" s="51">
        <v>20806</v>
      </c>
      <c r="K39" s="56">
        <v>220184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25" customFormat="1" ht="33" customHeight="1">
      <c r="A40" s="12" t="s">
        <v>46</v>
      </c>
      <c r="B40" s="49">
        <v>30515762</v>
      </c>
      <c r="C40" s="51">
        <v>29958973</v>
      </c>
      <c r="D40" s="51">
        <v>556789</v>
      </c>
      <c r="E40" s="51">
        <v>240832</v>
      </c>
      <c r="F40" s="51">
        <v>315957</v>
      </c>
      <c r="G40" s="51">
        <v>-19664</v>
      </c>
      <c r="H40" s="51">
        <v>168565</v>
      </c>
      <c r="I40" s="51">
        <v>0</v>
      </c>
      <c r="J40" s="51">
        <v>456875</v>
      </c>
      <c r="K40" s="56">
        <v>-307974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25" customFormat="1" ht="33" customHeight="1">
      <c r="A41" s="12" t="s">
        <v>47</v>
      </c>
      <c r="B41" s="49">
        <v>4588684</v>
      </c>
      <c r="C41" s="51">
        <v>4200587</v>
      </c>
      <c r="D41" s="51">
        <v>388097</v>
      </c>
      <c r="E41" s="51">
        <v>20874</v>
      </c>
      <c r="F41" s="51">
        <v>367223</v>
      </c>
      <c r="G41" s="51">
        <v>-102052</v>
      </c>
      <c r="H41" s="51">
        <v>187459</v>
      </c>
      <c r="I41" s="51">
        <v>0</v>
      </c>
      <c r="J41" s="51">
        <v>0</v>
      </c>
      <c r="K41" s="56">
        <v>85407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25" customFormat="1" ht="33" customHeight="1">
      <c r="A42" s="12" t="s">
        <v>48</v>
      </c>
      <c r="B42" s="49">
        <v>3441995</v>
      </c>
      <c r="C42" s="51">
        <v>3197932</v>
      </c>
      <c r="D42" s="51">
        <v>244063</v>
      </c>
      <c r="E42" s="51">
        <v>26359</v>
      </c>
      <c r="F42" s="51">
        <v>217704</v>
      </c>
      <c r="G42" s="51">
        <v>-142206</v>
      </c>
      <c r="H42" s="51">
        <v>1680</v>
      </c>
      <c r="I42" s="51">
        <v>0</v>
      </c>
      <c r="J42" s="51">
        <v>80846</v>
      </c>
      <c r="K42" s="56">
        <v>-221372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34" customFormat="1" ht="33" customHeight="1">
      <c r="A43" s="12" t="s">
        <v>49</v>
      </c>
      <c r="B43" s="49">
        <v>8395227</v>
      </c>
      <c r="C43" s="51">
        <v>8175630</v>
      </c>
      <c r="D43" s="51">
        <v>219597</v>
      </c>
      <c r="E43" s="51">
        <v>12763</v>
      </c>
      <c r="F43" s="51">
        <v>206834</v>
      </c>
      <c r="G43" s="51">
        <v>-55453</v>
      </c>
      <c r="H43" s="51">
        <v>767</v>
      </c>
      <c r="I43" s="51">
        <v>0</v>
      </c>
      <c r="J43" s="51">
        <v>84535</v>
      </c>
      <c r="K43" s="56">
        <v>-139221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</row>
    <row r="44" spans="1:254" ht="33" customHeight="1">
      <c r="A44" s="37" t="s">
        <v>50</v>
      </c>
      <c r="B44" s="52">
        <v>7079359</v>
      </c>
      <c r="C44" s="53">
        <v>6708662</v>
      </c>
      <c r="D44" s="53">
        <v>370697</v>
      </c>
      <c r="E44" s="53">
        <v>79204</v>
      </c>
      <c r="F44" s="53">
        <v>291493</v>
      </c>
      <c r="G44" s="53">
        <v>-105173</v>
      </c>
      <c r="H44" s="53">
        <v>969</v>
      </c>
      <c r="I44" s="53">
        <v>0</v>
      </c>
      <c r="J44" s="53">
        <v>182000</v>
      </c>
      <c r="K44" s="54">
        <v>-286204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ht="33" customHeight="1">
      <c r="A45" s="12" t="s">
        <v>51</v>
      </c>
      <c r="B45" s="55">
        <v>5578498</v>
      </c>
      <c r="C45" s="51">
        <v>5376344</v>
      </c>
      <c r="D45" s="51">
        <v>202154</v>
      </c>
      <c r="E45" s="51">
        <v>19678</v>
      </c>
      <c r="F45" s="51">
        <v>182476</v>
      </c>
      <c r="G45" s="51">
        <v>-34550</v>
      </c>
      <c r="H45" s="51">
        <v>101088</v>
      </c>
      <c r="I45" s="51">
        <v>0</v>
      </c>
      <c r="J45" s="51">
        <v>100000</v>
      </c>
      <c r="K45" s="56">
        <v>-33462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ht="33" customHeight="1">
      <c r="A46" s="12" t="s">
        <v>52</v>
      </c>
      <c r="B46" s="55">
        <v>6689849</v>
      </c>
      <c r="C46" s="51">
        <v>6370573</v>
      </c>
      <c r="D46" s="51">
        <v>319276</v>
      </c>
      <c r="E46" s="51">
        <v>172229</v>
      </c>
      <c r="F46" s="51">
        <v>147047</v>
      </c>
      <c r="G46" s="51">
        <v>-147049</v>
      </c>
      <c r="H46" s="51">
        <v>147639</v>
      </c>
      <c r="I46" s="51">
        <v>0</v>
      </c>
      <c r="J46" s="51">
        <v>0</v>
      </c>
      <c r="K46" s="56">
        <v>590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ht="33" customHeight="1">
      <c r="A47" s="12" t="s">
        <v>53</v>
      </c>
      <c r="B47" s="55">
        <v>3642024</v>
      </c>
      <c r="C47" s="51">
        <v>3477833</v>
      </c>
      <c r="D47" s="51">
        <v>164191</v>
      </c>
      <c r="E47" s="51">
        <v>36570</v>
      </c>
      <c r="F47" s="51">
        <v>127621</v>
      </c>
      <c r="G47" s="51">
        <v>22716</v>
      </c>
      <c r="H47" s="51">
        <v>63641</v>
      </c>
      <c r="I47" s="51">
        <v>0</v>
      </c>
      <c r="J47" s="51">
        <v>182000</v>
      </c>
      <c r="K47" s="56">
        <v>-95643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34" customFormat="1" ht="33" customHeight="1">
      <c r="A48" s="32" t="s">
        <v>54</v>
      </c>
      <c r="B48" s="57">
        <v>8090917</v>
      </c>
      <c r="C48" s="58">
        <v>7652791</v>
      </c>
      <c r="D48" s="58">
        <v>438126</v>
      </c>
      <c r="E48" s="58">
        <v>111647</v>
      </c>
      <c r="F48" s="58">
        <v>326479</v>
      </c>
      <c r="G48" s="58">
        <v>-127614</v>
      </c>
      <c r="H48" s="58">
        <v>100700</v>
      </c>
      <c r="I48" s="58">
        <v>0</v>
      </c>
      <c r="J48" s="58">
        <v>0</v>
      </c>
      <c r="K48" s="59">
        <v>-26914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</row>
    <row r="49" spans="1:254" s="25" customFormat="1" ht="33" customHeight="1">
      <c r="A49" s="12" t="s">
        <v>55</v>
      </c>
      <c r="B49" s="49">
        <v>3902050</v>
      </c>
      <c r="C49" s="51">
        <v>3730570</v>
      </c>
      <c r="D49" s="51">
        <v>171480</v>
      </c>
      <c r="E49" s="51">
        <v>26800</v>
      </c>
      <c r="F49" s="51">
        <v>144680</v>
      </c>
      <c r="G49" s="51">
        <v>-155400</v>
      </c>
      <c r="H49" s="51">
        <v>150129</v>
      </c>
      <c r="I49" s="51">
        <v>0</v>
      </c>
      <c r="J49" s="51">
        <v>0</v>
      </c>
      <c r="K49" s="56">
        <v>-5271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25" customFormat="1" ht="33" customHeight="1">
      <c r="A50" s="12" t="s">
        <v>56</v>
      </c>
      <c r="B50" s="49">
        <v>5069121</v>
      </c>
      <c r="C50" s="51">
        <v>4763786</v>
      </c>
      <c r="D50" s="51">
        <v>305335</v>
      </c>
      <c r="E50" s="51">
        <v>116487</v>
      </c>
      <c r="F50" s="51">
        <v>188848</v>
      </c>
      <c r="G50" s="51">
        <v>-205574</v>
      </c>
      <c r="H50" s="51">
        <v>77001</v>
      </c>
      <c r="I50" s="51">
        <v>0</v>
      </c>
      <c r="J50" s="51">
        <v>0</v>
      </c>
      <c r="K50" s="56">
        <v>-128573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25" customFormat="1" ht="33" customHeight="1">
      <c r="A51" s="12" t="s">
        <v>57</v>
      </c>
      <c r="B51" s="49">
        <v>4133975</v>
      </c>
      <c r="C51" s="51">
        <v>3802366</v>
      </c>
      <c r="D51" s="51">
        <v>331609</v>
      </c>
      <c r="E51" s="51">
        <v>136796</v>
      </c>
      <c r="F51" s="51">
        <v>194813</v>
      </c>
      <c r="G51" s="51">
        <v>13021</v>
      </c>
      <c r="H51" s="51">
        <v>200000</v>
      </c>
      <c r="I51" s="51">
        <v>0</v>
      </c>
      <c r="J51" s="51">
        <v>316000</v>
      </c>
      <c r="K51" s="56">
        <v>-102979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25" customFormat="1" ht="33" customHeight="1">
      <c r="A52" s="12" t="s">
        <v>58</v>
      </c>
      <c r="B52" s="49">
        <v>5202579</v>
      </c>
      <c r="C52" s="51">
        <v>4837890</v>
      </c>
      <c r="D52" s="51">
        <v>364689</v>
      </c>
      <c r="E52" s="51">
        <v>278604</v>
      </c>
      <c r="F52" s="51">
        <v>86085</v>
      </c>
      <c r="G52" s="51">
        <v>25521</v>
      </c>
      <c r="H52" s="51">
        <v>31273</v>
      </c>
      <c r="I52" s="51">
        <v>0</v>
      </c>
      <c r="J52" s="51">
        <v>61732</v>
      </c>
      <c r="K52" s="56">
        <v>-4938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34" customFormat="1" ht="33" customHeight="1">
      <c r="A53" s="12" t="s">
        <v>59</v>
      </c>
      <c r="B53" s="49">
        <v>10595681</v>
      </c>
      <c r="C53" s="51">
        <v>10159155</v>
      </c>
      <c r="D53" s="51">
        <v>436526</v>
      </c>
      <c r="E53" s="51">
        <v>229641</v>
      </c>
      <c r="F53" s="51">
        <v>206885</v>
      </c>
      <c r="G53" s="51">
        <v>-31973</v>
      </c>
      <c r="H53" s="51">
        <v>151911</v>
      </c>
      <c r="I53" s="51">
        <v>0</v>
      </c>
      <c r="J53" s="51">
        <v>234597</v>
      </c>
      <c r="K53" s="56">
        <v>-114659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</row>
    <row r="54" spans="1:254" ht="33" customHeight="1">
      <c r="A54" s="37" t="s">
        <v>60</v>
      </c>
      <c r="B54" s="52">
        <v>5375867</v>
      </c>
      <c r="C54" s="53">
        <v>5173880</v>
      </c>
      <c r="D54" s="53">
        <v>201987</v>
      </c>
      <c r="E54" s="53">
        <v>25857</v>
      </c>
      <c r="F54" s="53">
        <v>176130</v>
      </c>
      <c r="G54" s="53">
        <v>130084</v>
      </c>
      <c r="H54" s="53">
        <v>81389</v>
      </c>
      <c r="I54" s="53">
        <v>0</v>
      </c>
      <c r="J54" s="53">
        <v>435470</v>
      </c>
      <c r="K54" s="54">
        <v>-223997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33" customHeight="1">
      <c r="A55" s="12" t="s">
        <v>61</v>
      </c>
      <c r="B55" s="55">
        <v>13212320</v>
      </c>
      <c r="C55" s="51">
        <v>11794964</v>
      </c>
      <c r="D55" s="51">
        <v>1417356</v>
      </c>
      <c r="E55" s="51">
        <v>193975</v>
      </c>
      <c r="F55" s="51">
        <v>1223381</v>
      </c>
      <c r="G55" s="51">
        <v>179623</v>
      </c>
      <c r="H55" s="51">
        <v>378309</v>
      </c>
      <c r="I55" s="51">
        <v>0</v>
      </c>
      <c r="J55" s="51">
        <v>954638</v>
      </c>
      <c r="K55" s="56">
        <v>-396706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33" customHeight="1">
      <c r="A56" s="12" t="s">
        <v>62</v>
      </c>
      <c r="B56" s="55">
        <v>22883725</v>
      </c>
      <c r="C56" s="51">
        <v>17642925</v>
      </c>
      <c r="D56" s="51">
        <v>5240800</v>
      </c>
      <c r="E56" s="51">
        <v>3825121</v>
      </c>
      <c r="F56" s="51">
        <v>1415679</v>
      </c>
      <c r="G56" s="51">
        <v>1149969</v>
      </c>
      <c r="H56" s="51">
        <v>1486</v>
      </c>
      <c r="I56" s="51">
        <v>0</v>
      </c>
      <c r="J56" s="51">
        <v>119662</v>
      </c>
      <c r="K56" s="56">
        <v>1031793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33" customHeight="1">
      <c r="A57" s="12" t="s">
        <v>63</v>
      </c>
      <c r="B57" s="55">
        <v>25101312</v>
      </c>
      <c r="C57" s="51">
        <v>22022577</v>
      </c>
      <c r="D57" s="51">
        <v>3078735</v>
      </c>
      <c r="E57" s="51">
        <v>396292</v>
      </c>
      <c r="F57" s="51">
        <v>2682443</v>
      </c>
      <c r="G57" s="51">
        <v>1735678</v>
      </c>
      <c r="H57" s="51">
        <v>2696</v>
      </c>
      <c r="I57" s="51">
        <v>0</v>
      </c>
      <c r="J57" s="51">
        <v>369618</v>
      </c>
      <c r="K57" s="56">
        <v>1368756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34" customFormat="1" ht="33" customHeight="1">
      <c r="A58" s="32" t="s">
        <v>64</v>
      </c>
      <c r="B58" s="57">
        <v>9967993</v>
      </c>
      <c r="C58" s="58">
        <v>9429627</v>
      </c>
      <c r="D58" s="58">
        <v>538366</v>
      </c>
      <c r="E58" s="58">
        <v>443355</v>
      </c>
      <c r="F58" s="58">
        <v>95011</v>
      </c>
      <c r="G58" s="58">
        <v>34143</v>
      </c>
      <c r="H58" s="58">
        <v>214735</v>
      </c>
      <c r="I58" s="58">
        <v>0</v>
      </c>
      <c r="J58" s="58">
        <v>263000</v>
      </c>
      <c r="K58" s="59">
        <v>-14122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</row>
    <row r="59" spans="1:254" s="25" customFormat="1" ht="33" customHeight="1">
      <c r="A59" s="12" t="s">
        <v>65</v>
      </c>
      <c r="B59" s="49">
        <v>26155800</v>
      </c>
      <c r="C59" s="51">
        <v>25408803</v>
      </c>
      <c r="D59" s="51">
        <v>746997</v>
      </c>
      <c r="E59" s="51">
        <v>479413</v>
      </c>
      <c r="F59" s="51">
        <v>267584</v>
      </c>
      <c r="G59" s="51">
        <v>-102224</v>
      </c>
      <c r="H59" s="51">
        <v>9224</v>
      </c>
      <c r="I59" s="51">
        <v>0</v>
      </c>
      <c r="J59" s="51">
        <v>0</v>
      </c>
      <c r="K59" s="56">
        <v>-93000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25" customFormat="1" ht="33" customHeight="1">
      <c r="A60" s="12" t="s">
        <v>66</v>
      </c>
      <c r="B60" s="49">
        <v>10868908</v>
      </c>
      <c r="C60" s="51">
        <v>10240574</v>
      </c>
      <c r="D60" s="51">
        <v>628334</v>
      </c>
      <c r="E60" s="51">
        <v>43271</v>
      </c>
      <c r="F60" s="51">
        <v>585063</v>
      </c>
      <c r="G60" s="51">
        <v>167090</v>
      </c>
      <c r="H60" s="51">
        <v>210931</v>
      </c>
      <c r="I60" s="51">
        <v>0</v>
      </c>
      <c r="J60" s="51">
        <v>355821</v>
      </c>
      <c r="K60" s="56">
        <v>22200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25" customFormat="1" ht="33" customHeight="1">
      <c r="A61" s="12" t="s">
        <v>67</v>
      </c>
      <c r="B61" s="49">
        <v>20076325</v>
      </c>
      <c r="C61" s="51">
        <v>18251829</v>
      </c>
      <c r="D61" s="51">
        <v>1824496</v>
      </c>
      <c r="E61" s="51">
        <v>1486492</v>
      </c>
      <c r="F61" s="51">
        <v>338004</v>
      </c>
      <c r="G61" s="51">
        <v>-101336</v>
      </c>
      <c r="H61" s="51">
        <v>900158</v>
      </c>
      <c r="I61" s="51">
        <v>0</v>
      </c>
      <c r="J61" s="51">
        <v>434704</v>
      </c>
      <c r="K61" s="56">
        <v>364118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25" customFormat="1" ht="33" customHeight="1">
      <c r="A62" s="12" t="s">
        <v>68</v>
      </c>
      <c r="B62" s="49">
        <v>8894523</v>
      </c>
      <c r="C62" s="51">
        <v>8431675</v>
      </c>
      <c r="D62" s="51">
        <v>462848</v>
      </c>
      <c r="E62" s="51">
        <v>410716</v>
      </c>
      <c r="F62" s="51">
        <v>52132</v>
      </c>
      <c r="G62" s="51">
        <v>-127784</v>
      </c>
      <c r="H62" s="51">
        <v>699</v>
      </c>
      <c r="I62" s="51">
        <v>0</v>
      </c>
      <c r="J62" s="51">
        <v>262633</v>
      </c>
      <c r="K62" s="56">
        <v>-389718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34" customFormat="1" ht="33" customHeight="1">
      <c r="A63" s="12" t="s">
        <v>69</v>
      </c>
      <c r="B63" s="49">
        <v>13146527</v>
      </c>
      <c r="C63" s="51">
        <v>12753808</v>
      </c>
      <c r="D63" s="51">
        <v>392719</v>
      </c>
      <c r="E63" s="51">
        <v>267148</v>
      </c>
      <c r="F63" s="51">
        <v>125571</v>
      </c>
      <c r="G63" s="51">
        <v>-236381</v>
      </c>
      <c r="H63" s="51">
        <v>182508</v>
      </c>
      <c r="I63" s="51">
        <v>0</v>
      </c>
      <c r="J63" s="51">
        <v>0</v>
      </c>
      <c r="K63" s="56">
        <v>-53873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</row>
    <row r="64" spans="1:254" ht="33" customHeight="1" thickBot="1">
      <c r="A64" s="39" t="s">
        <v>73</v>
      </c>
      <c r="B64" s="63">
        <v>11113392</v>
      </c>
      <c r="C64" s="64">
        <v>10315305</v>
      </c>
      <c r="D64" s="64">
        <v>798087</v>
      </c>
      <c r="E64" s="64">
        <v>420297</v>
      </c>
      <c r="F64" s="64">
        <v>377790</v>
      </c>
      <c r="G64" s="64">
        <v>-222308</v>
      </c>
      <c r="H64" s="64">
        <v>1847</v>
      </c>
      <c r="I64" s="64">
        <v>0</v>
      </c>
      <c r="J64" s="64">
        <v>700000</v>
      </c>
      <c r="K64" s="65">
        <v>-920461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ht="33" customHeight="1" thickBot="1" thickTop="1">
      <c r="A65" s="38" t="s">
        <v>70</v>
      </c>
      <c r="B65" s="40">
        <f aca="true" t="shared" si="1" ref="B65:K65">SUM(B19:B64)</f>
        <v>410886291</v>
      </c>
      <c r="C65" s="44">
        <f t="shared" si="1"/>
        <v>384572783</v>
      </c>
      <c r="D65" s="44">
        <f t="shared" si="1"/>
        <v>26313508</v>
      </c>
      <c r="E65" s="44">
        <f t="shared" si="1"/>
        <v>11505825</v>
      </c>
      <c r="F65" s="44">
        <f t="shared" si="1"/>
        <v>14807683</v>
      </c>
      <c r="G65" s="44">
        <f t="shared" si="1"/>
        <v>1134970</v>
      </c>
      <c r="H65" s="44">
        <f t="shared" si="1"/>
        <v>5431096</v>
      </c>
      <c r="I65" s="44">
        <f t="shared" si="1"/>
        <v>423120</v>
      </c>
      <c r="J65" s="44">
        <f t="shared" si="1"/>
        <v>8801428</v>
      </c>
      <c r="K65" s="42">
        <f t="shared" si="1"/>
        <v>-1812242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ht="33" customHeight="1" thickTop="1">
      <c r="A66" s="15" t="s">
        <v>71</v>
      </c>
      <c r="B66" s="41">
        <f aca="true" t="shared" si="2" ref="B66:K66">SUM(B65,B18)</f>
        <v>1389838396</v>
      </c>
      <c r="C66" s="45">
        <f t="shared" si="2"/>
        <v>1325514622</v>
      </c>
      <c r="D66" s="45">
        <f t="shared" si="2"/>
        <v>64323774</v>
      </c>
      <c r="E66" s="45">
        <f t="shared" si="2"/>
        <v>26320100</v>
      </c>
      <c r="F66" s="45">
        <f t="shared" si="2"/>
        <v>38003674</v>
      </c>
      <c r="G66" s="45">
        <f t="shared" si="2"/>
        <v>-5358359</v>
      </c>
      <c r="H66" s="45">
        <f t="shared" si="2"/>
        <v>20603791</v>
      </c>
      <c r="I66" s="45">
        <f t="shared" si="2"/>
        <v>1042311</v>
      </c>
      <c r="J66" s="45">
        <f t="shared" si="2"/>
        <v>24051585</v>
      </c>
      <c r="K66" s="43">
        <f t="shared" si="2"/>
        <v>-7763842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11" s="31" customFormat="1" ht="24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s="31" customFormat="1" ht="2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s="31" customFormat="1" ht="2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1" spans="1:3" ht="24">
      <c r="A71" s="31"/>
      <c r="B71" s="35"/>
      <c r="C71" s="35"/>
    </row>
    <row r="72" spans="2:3" ht="18.75">
      <c r="B72" s="36"/>
      <c r="C72" s="36"/>
    </row>
    <row r="75" spans="2:3" ht="18.75">
      <c r="B75" s="35"/>
      <c r="C75" s="35"/>
    </row>
    <row r="76" spans="2:3" ht="18.75">
      <c r="B76" s="35"/>
      <c r="C76" s="35"/>
    </row>
    <row r="77" spans="2:3" ht="18.75">
      <c r="B77" s="36"/>
      <c r="C77" s="36"/>
    </row>
    <row r="78" spans="2:3" ht="18.75">
      <c r="B78" s="35"/>
      <c r="C78" s="35"/>
    </row>
    <row r="79" spans="2:3" ht="18.75">
      <c r="B79" s="35"/>
      <c r="C79" s="35"/>
    </row>
    <row r="80" spans="2:3" ht="18.75">
      <c r="B80" s="35"/>
      <c r="C80" s="35"/>
    </row>
    <row r="81" spans="2:3" ht="18.75">
      <c r="B81" s="35"/>
      <c r="C81" s="35"/>
    </row>
    <row r="82" spans="2:3" ht="18.75">
      <c r="B82" s="36"/>
      <c r="C82" s="36"/>
    </row>
  </sheetData>
  <sheetProtection/>
  <printOptions/>
  <pageMargins left="0.7874015748031497" right="0.7874015748031497" top="0.7874015748031497" bottom="0.3937007874015748" header="0.4330708661417323" footer="0.31496062992125984"/>
  <pageSetup firstPageNumber="38" useFirstPageNumber="1" fitToHeight="10" fitToWidth="1" horizontalDpi="600" verticalDpi="600" orientation="portrait" paperSize="9" scale="34" r:id="rId1"/>
  <headerFooter alignWithMargins="0">
    <oddHeader>&amp;L&amp;24Ⅱ　平成28年度市町村普通会計決算の状況
　　第１表　決算収支の状況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2018-02-27T09:33:30Z</cp:lastPrinted>
  <dcterms:modified xsi:type="dcterms:W3CDTF">2018-11-29T01:06:46Z</dcterms:modified>
  <cp:category/>
  <cp:version/>
  <cp:contentType/>
  <cp:contentStatus/>
</cp:coreProperties>
</file>