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0355" windowHeight="8220" activeTab="0"/>
  </bookViews>
  <sheets>
    <sheet name="第2表" sheetId="1" r:id="rId1"/>
  </sheets>
  <definedNames/>
  <calcPr fullCalcOnLoad="1"/>
</workbook>
</file>

<file path=xl/sharedStrings.xml><?xml version="1.0" encoding="utf-8"?>
<sst xmlns="http://schemas.openxmlformats.org/spreadsheetml/2006/main" count="144" uniqueCount="91">
  <si>
    <t>　15～19歳</t>
  </si>
  <si>
    <t>　20～24歳</t>
  </si>
  <si>
    <t>　25～29歳</t>
  </si>
  <si>
    <t>　30～34歳</t>
  </si>
  <si>
    <t>　35～39歳</t>
  </si>
  <si>
    <t>　40～44歳</t>
  </si>
  <si>
    <t>　45～49歳</t>
  </si>
  <si>
    <t>　50～54歳</t>
  </si>
  <si>
    <t>　55～59歳</t>
  </si>
  <si>
    <t>　60～64歳</t>
  </si>
  <si>
    <t>　65～69歳</t>
  </si>
  <si>
    <t>　70～74歳</t>
  </si>
  <si>
    <t>　75～79歳</t>
  </si>
  <si>
    <t>　80～84歳</t>
  </si>
  <si>
    <t>　85歳以上</t>
  </si>
  <si>
    <t>男</t>
  </si>
  <si>
    <t>女</t>
  </si>
  <si>
    <t>-</t>
  </si>
  <si>
    <t>福島県</t>
  </si>
  <si>
    <t>（再掲）産業3部門</t>
  </si>
  <si>
    <t>Ａ</t>
  </si>
  <si>
    <t>Ａ-Ｂ</t>
  </si>
  <si>
    <t>Ｃ-Ｅ</t>
  </si>
  <si>
    <t>Ｆ-Ｓ</t>
  </si>
  <si>
    <t>農業，林業</t>
  </si>
  <si>
    <t>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</si>
  <si>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</si>
  <si>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</si>
  <si>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</si>
  <si>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</si>
  <si>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</si>
  <si>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</si>
  <si>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</si>
  <si>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</si>
  <si>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</si>
  <si>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</si>
  <si>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</si>
  <si>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</si>
  <si>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</si>
  <si>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</si>
  <si>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</si>
  <si>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</si>
  <si>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公務（他に分類されるものを除く）</t>
  </si>
  <si>
    <t>分類不能の産業</t>
  </si>
  <si>
    <t>第1次産業</t>
  </si>
  <si>
    <t>第2次産業</t>
  </si>
  <si>
    <t>第3次産業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</si>
  <si>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</si>
  <si>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</si>
  <si>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</si>
  <si>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</si>
  <si>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</si>
  <si>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</si>
  <si>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</si>
  <si>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</si>
  <si>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</si>
  <si>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</si>
  <si>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</si>
  <si>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</si>
  <si>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</si>
  <si>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Ｐ</t>
  </si>
  <si>
    <t>Ｑ</t>
  </si>
  <si>
    <t>Ｏ</t>
  </si>
  <si>
    <t>Ｒ</t>
  </si>
  <si>
    <t>Ｓ</t>
  </si>
  <si>
    <t>Ｔ</t>
  </si>
  <si>
    <t xml:space="preserve">
うち農業</t>
  </si>
  <si>
    <t>（単位：人）</t>
  </si>
  <si>
    <t>Ａ-Ｂ</t>
  </si>
  <si>
    <t>Ｃ-Ｅ</t>
  </si>
  <si>
    <t>Ｆ-Ｓ</t>
  </si>
  <si>
    <t>第1次産業</t>
  </si>
  <si>
    <t>第2次産業</t>
  </si>
  <si>
    <t>第3次産業</t>
  </si>
  <si>
    <t>産業3部門別割合（％）</t>
  </si>
  <si>
    <t xml:space="preserve">
就業者</t>
  </si>
  <si>
    <t xml:space="preserve">
完全
失業者</t>
  </si>
  <si>
    <t xml:space="preserve">
労働力率
（％）</t>
  </si>
  <si>
    <t xml:space="preserve">
労働力
人口</t>
  </si>
  <si>
    <t xml:space="preserve">
非労働力
人口</t>
  </si>
  <si>
    <t xml:space="preserve">
不詳</t>
  </si>
  <si>
    <t xml:space="preserve">
15歳以上就業者数</t>
  </si>
  <si>
    <t xml:space="preserve">
15歳以上人口</t>
  </si>
  <si>
    <t>労働力状態</t>
  </si>
  <si>
    <t>産　　業　　大　　分　　類</t>
  </si>
  <si>
    <t>（再掲）</t>
  </si>
  <si>
    <t>　　15～64歳</t>
  </si>
  <si>
    <t>　　65歳以上</t>
  </si>
  <si>
    <t>　　65歳以上</t>
  </si>
  <si>
    <t>男　女
年齢（5歳階級）</t>
  </si>
  <si>
    <t xml:space="preserve">第2表　福島県主要統計表（平成22年）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</si>
</sst>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11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b/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 vertical="center"/>
      <protection/>
    </xf>
    <xf numFmtId="0" fontId="3" fillId="0" borderId="0">
      <alignment/>
      <protection/>
    </xf>
    <xf numFmtId="0" fontId="40" fillId="0" borderId="0">
      <alignment vertical="center"/>
      <protection/>
    </xf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38" fontId="42" fillId="0" borderId="0" xfId="48" applyFont="1" applyAlignment="1">
      <alignment vertical="center"/>
    </xf>
    <xf numFmtId="38" fontId="40" fillId="0" borderId="0" xfId="48" applyFont="1" applyAlignment="1">
      <alignment vertical="center"/>
    </xf>
    <xf numFmtId="38" fontId="42" fillId="0" borderId="10" xfId="48" applyFont="1" applyBorder="1" applyAlignment="1">
      <alignment vertical="center"/>
    </xf>
    <xf numFmtId="38" fontId="42" fillId="0" borderId="11" xfId="48" applyFont="1" applyBorder="1" applyAlignment="1">
      <alignment vertical="center"/>
    </xf>
    <xf numFmtId="38" fontId="42" fillId="0" borderId="12" xfId="48" applyFont="1" applyBorder="1" applyAlignment="1">
      <alignment vertical="center"/>
    </xf>
    <xf numFmtId="38" fontId="42" fillId="0" borderId="13" xfId="48" applyFont="1" applyBorder="1" applyAlignment="1">
      <alignment vertical="center"/>
    </xf>
    <xf numFmtId="0" fontId="40" fillId="0" borderId="0" xfId="0" applyFont="1" applyAlignment="1">
      <alignment vertical="center"/>
    </xf>
    <xf numFmtId="38" fontId="42" fillId="0" borderId="11" xfId="48" applyFont="1" applyBorder="1" applyAlignment="1">
      <alignment horizontal="right" vertical="center"/>
    </xf>
    <xf numFmtId="38" fontId="42" fillId="0" borderId="13" xfId="48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38" fontId="42" fillId="0" borderId="14" xfId="48" applyFont="1" applyBorder="1" applyAlignment="1">
      <alignment horizontal="center" vertical="top"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top" wrapText="1"/>
    </xf>
    <xf numFmtId="38" fontId="42" fillId="0" borderId="15" xfId="48" applyFont="1" applyBorder="1" applyAlignment="1">
      <alignment horizontal="center" vertical="top" wrapText="1"/>
    </xf>
    <xf numFmtId="38" fontId="42" fillId="0" borderId="16" xfId="48" applyFont="1" applyBorder="1" applyAlignment="1">
      <alignment horizontal="center" vertical="center"/>
    </xf>
    <xf numFmtId="38" fontId="42" fillId="0" borderId="17" xfId="48" applyFont="1" applyBorder="1" applyAlignment="1">
      <alignment horizontal="center" vertical="center"/>
    </xf>
    <xf numFmtId="38" fontId="42" fillId="0" borderId="18" xfId="48" applyFont="1" applyBorder="1" applyAlignment="1">
      <alignment vertical="center"/>
    </xf>
    <xf numFmtId="38" fontId="42" fillId="0" borderId="19" xfId="48" applyFont="1" applyBorder="1" applyAlignment="1">
      <alignment horizontal="right" vertical="center"/>
    </xf>
    <xf numFmtId="38" fontId="42" fillId="0" borderId="20" xfId="48" applyFont="1" applyBorder="1" applyAlignment="1">
      <alignment horizontal="right" vertical="center"/>
    </xf>
    <xf numFmtId="38" fontId="42" fillId="0" borderId="19" xfId="48" applyFont="1" applyBorder="1" applyAlignment="1">
      <alignment vertical="center"/>
    </xf>
    <xf numFmtId="38" fontId="42" fillId="0" borderId="20" xfId="48" applyFont="1" applyBorder="1" applyAlignment="1">
      <alignment vertical="center"/>
    </xf>
    <xf numFmtId="38" fontId="42" fillId="0" borderId="21" xfId="48" applyFont="1" applyBorder="1" applyAlignment="1">
      <alignment horizontal="center" vertical="top" wrapText="1"/>
    </xf>
    <xf numFmtId="176" fontId="42" fillId="0" borderId="11" xfId="0" applyNumberFormat="1" applyFont="1" applyBorder="1" applyAlignment="1">
      <alignment vertical="center"/>
    </xf>
    <xf numFmtId="176" fontId="42" fillId="0" borderId="22" xfId="0" applyNumberFormat="1" applyFont="1" applyBorder="1" applyAlignment="1">
      <alignment vertical="center"/>
    </xf>
    <xf numFmtId="176" fontId="42" fillId="0" borderId="13" xfId="0" applyNumberFormat="1" applyFont="1" applyBorder="1" applyAlignment="1">
      <alignment vertical="center"/>
    </xf>
    <xf numFmtId="176" fontId="42" fillId="0" borderId="23" xfId="0" applyNumberFormat="1" applyFont="1" applyBorder="1" applyAlignment="1">
      <alignment vertical="center"/>
    </xf>
    <xf numFmtId="38" fontId="40" fillId="0" borderId="0" xfId="0" applyNumberFormat="1" applyFont="1" applyAlignment="1">
      <alignment vertical="center"/>
    </xf>
    <xf numFmtId="38" fontId="42" fillId="0" borderId="14" xfId="48" applyFont="1" applyBorder="1" applyAlignment="1">
      <alignment horizontal="center" vertical="top" wrapText="1"/>
    </xf>
    <xf numFmtId="38" fontId="43" fillId="0" borderId="24" xfId="48" applyFont="1" applyBorder="1" applyAlignment="1">
      <alignment vertical="center"/>
    </xf>
    <xf numFmtId="38" fontId="42" fillId="0" borderId="25" xfId="48" applyFont="1" applyBorder="1" applyAlignment="1">
      <alignment vertical="center"/>
    </xf>
    <xf numFmtId="38" fontId="42" fillId="0" borderId="26" xfId="48" applyFont="1" applyBorder="1" applyAlignment="1">
      <alignment vertical="center"/>
    </xf>
    <xf numFmtId="38" fontId="42" fillId="0" borderId="27" xfId="48" applyFont="1" applyBorder="1" applyAlignment="1">
      <alignment vertical="center"/>
    </xf>
    <xf numFmtId="176" fontId="42" fillId="0" borderId="0" xfId="48" applyNumberFormat="1" applyFont="1" applyAlignment="1">
      <alignment vertical="center"/>
    </xf>
    <xf numFmtId="176" fontId="43" fillId="0" borderId="24" xfId="48" applyNumberFormat="1" applyFont="1" applyBorder="1" applyAlignment="1">
      <alignment vertical="center"/>
    </xf>
    <xf numFmtId="176" fontId="42" fillId="0" borderId="22" xfId="48" applyNumberFormat="1" applyFont="1" applyBorder="1" applyAlignment="1">
      <alignment vertical="center"/>
    </xf>
    <xf numFmtId="176" fontId="42" fillId="0" borderId="25" xfId="48" applyNumberFormat="1" applyFont="1" applyBorder="1" applyAlignment="1">
      <alignment vertical="center"/>
    </xf>
    <xf numFmtId="176" fontId="42" fillId="0" borderId="23" xfId="48" applyNumberFormat="1" applyFont="1" applyBorder="1" applyAlignment="1">
      <alignment vertical="center"/>
    </xf>
    <xf numFmtId="176" fontId="42" fillId="0" borderId="0" xfId="0" applyNumberFormat="1" applyFont="1" applyAlignment="1">
      <alignment vertical="center"/>
    </xf>
    <xf numFmtId="176" fontId="42" fillId="0" borderId="16" xfId="48" applyNumberFormat="1" applyFont="1" applyFill="1" applyBorder="1" applyAlignment="1">
      <alignment horizontal="center" vertical="center"/>
    </xf>
    <xf numFmtId="176" fontId="42" fillId="0" borderId="28" xfId="48" applyNumberFormat="1" applyFont="1" applyFill="1" applyBorder="1" applyAlignment="1">
      <alignment horizontal="center" vertical="center"/>
    </xf>
    <xf numFmtId="176" fontId="42" fillId="0" borderId="15" xfId="48" applyNumberFormat="1" applyFont="1" applyFill="1" applyBorder="1" applyAlignment="1">
      <alignment horizontal="center" vertical="top" wrapText="1"/>
    </xf>
    <xf numFmtId="176" fontId="42" fillId="0" borderId="29" xfId="48" applyNumberFormat="1" applyFont="1" applyFill="1" applyBorder="1" applyAlignment="1">
      <alignment horizontal="center" vertical="top" wrapText="1"/>
    </xf>
    <xf numFmtId="38" fontId="42" fillId="0" borderId="25" xfId="48" applyFont="1" applyBorder="1" applyAlignment="1">
      <alignment horizontal="right" vertical="center"/>
    </xf>
    <xf numFmtId="38" fontId="42" fillId="0" borderId="30" xfId="48" applyFont="1" applyBorder="1" applyAlignment="1">
      <alignment horizontal="right" vertical="center"/>
    </xf>
    <xf numFmtId="176" fontId="42" fillId="0" borderId="31" xfId="48" applyNumberFormat="1" applyFont="1" applyBorder="1" applyAlignment="1">
      <alignment vertical="center"/>
    </xf>
    <xf numFmtId="176" fontId="42" fillId="0" borderId="11" xfId="48" applyNumberFormat="1" applyFont="1" applyBorder="1" applyAlignment="1">
      <alignment vertical="center"/>
    </xf>
    <xf numFmtId="0" fontId="44" fillId="0" borderId="0" xfId="0" applyFont="1" applyAlignment="1">
      <alignment vertical="center"/>
    </xf>
    <xf numFmtId="176" fontId="42" fillId="0" borderId="24" xfId="0" applyNumberFormat="1" applyFont="1" applyBorder="1" applyAlignment="1">
      <alignment horizontal="right" vertical="center"/>
    </xf>
    <xf numFmtId="0" fontId="42" fillId="0" borderId="32" xfId="0" applyFont="1" applyBorder="1" applyAlignment="1">
      <alignment horizontal="center" vertical="center"/>
    </xf>
    <xf numFmtId="38" fontId="42" fillId="0" borderId="32" xfId="48" applyFont="1" applyBorder="1" applyAlignment="1">
      <alignment horizontal="center" vertical="center"/>
    </xf>
    <xf numFmtId="38" fontId="42" fillId="0" borderId="33" xfId="48" applyFont="1" applyBorder="1" applyAlignment="1">
      <alignment horizontal="center" vertical="center"/>
    </xf>
    <xf numFmtId="38" fontId="42" fillId="0" borderId="34" xfId="48" applyFont="1" applyBorder="1" applyAlignment="1">
      <alignment horizontal="center" vertical="top" wrapText="1"/>
    </xf>
    <xf numFmtId="38" fontId="42" fillId="0" borderId="35" xfId="48" applyFont="1" applyBorder="1" applyAlignment="1">
      <alignment horizontal="center" vertical="top" wrapText="1"/>
    </xf>
    <xf numFmtId="38" fontId="42" fillId="0" borderId="36" xfId="48" applyFont="1" applyBorder="1" applyAlignment="1">
      <alignment horizontal="center" vertical="center" wrapText="1"/>
    </xf>
    <xf numFmtId="38" fontId="42" fillId="0" borderId="37" xfId="48" applyFont="1" applyBorder="1" applyAlignment="1">
      <alignment horizontal="center" vertical="center"/>
    </xf>
    <xf numFmtId="176" fontId="42" fillId="0" borderId="32" xfId="48" applyNumberFormat="1" applyFont="1" applyFill="1" applyBorder="1" applyAlignment="1">
      <alignment horizontal="center" vertical="center"/>
    </xf>
    <xf numFmtId="176" fontId="42" fillId="0" borderId="38" xfId="48" applyNumberFormat="1" applyFont="1" applyFill="1" applyBorder="1" applyAlignment="1">
      <alignment horizontal="center" vertical="center"/>
    </xf>
    <xf numFmtId="38" fontId="42" fillId="0" borderId="39" xfId="48" applyFont="1" applyBorder="1" applyAlignment="1">
      <alignment horizontal="center" vertical="top" wrapText="1"/>
    </xf>
    <xf numFmtId="38" fontId="42" fillId="0" borderId="10" xfId="48" applyFont="1" applyBorder="1" applyAlignment="1">
      <alignment horizontal="center" vertical="top" wrapText="1"/>
    </xf>
    <xf numFmtId="38" fontId="42" fillId="0" borderId="40" xfId="48" applyFont="1" applyBorder="1" applyAlignment="1">
      <alignment horizontal="center" vertical="top" wrapText="1"/>
    </xf>
    <xf numFmtId="38" fontId="42" fillId="0" borderId="41" xfId="48" applyFont="1" applyBorder="1" applyAlignment="1">
      <alignment horizontal="center" vertical="center" wrapText="1"/>
    </xf>
    <xf numFmtId="38" fontId="42" fillId="0" borderId="42" xfId="48" applyFont="1" applyBorder="1" applyAlignment="1">
      <alignment horizontal="center" vertical="center" wrapText="1"/>
    </xf>
    <xf numFmtId="38" fontId="42" fillId="0" borderId="43" xfId="48" applyFont="1" applyBorder="1" applyAlignment="1">
      <alignment horizontal="center" vertical="center" wrapText="1"/>
    </xf>
    <xf numFmtId="38" fontId="42" fillId="0" borderId="17" xfId="48" applyFont="1" applyBorder="1" applyAlignment="1">
      <alignment horizontal="center" vertical="top" wrapText="1"/>
    </xf>
    <xf numFmtId="38" fontId="42" fillId="0" borderId="15" xfId="48" applyFont="1" applyBorder="1" applyAlignment="1">
      <alignment horizontal="center" vertical="top" wrapText="1"/>
    </xf>
    <xf numFmtId="38" fontId="42" fillId="0" borderId="44" xfId="48" applyFont="1" applyBorder="1" applyAlignment="1">
      <alignment horizontal="center" vertical="top" wrapText="1"/>
    </xf>
    <xf numFmtId="38" fontId="42" fillId="0" borderId="16" xfId="48" applyFont="1" applyBorder="1" applyAlignment="1">
      <alignment horizontal="center" vertical="top" wrapText="1"/>
    </xf>
    <xf numFmtId="176" fontId="42" fillId="0" borderId="28" xfId="48" applyNumberFormat="1" applyFont="1" applyFill="1" applyBorder="1" applyAlignment="1">
      <alignment horizontal="center" vertical="top" wrapText="1"/>
    </xf>
    <xf numFmtId="176" fontId="42" fillId="0" borderId="29" xfId="48" applyNumberFormat="1" applyFont="1" applyFill="1" applyBorder="1" applyAlignment="1">
      <alignment horizontal="center" vertical="top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桁区切り 5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標準 4" xfId="67"/>
    <cellStyle name="標準 5" xfId="68"/>
    <cellStyle name="標準 6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F127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7.140625" style="7" customWidth="1"/>
    <col min="2" max="7" width="8.00390625" style="2" customWidth="1"/>
    <col min="8" max="8" width="8.00390625" style="33" customWidth="1"/>
    <col min="9" max="33" width="8.00390625" style="7" customWidth="1"/>
    <col min="34" max="36" width="8.00390625" style="38" customWidth="1"/>
    <col min="37" max="16384" width="9.00390625" style="7" customWidth="1"/>
  </cols>
  <sheetData>
    <row r="1" spans="1:7" ht="14.25" customHeight="1">
      <c r="A1" s="47" t="s">
        <v>90</v>
      </c>
      <c r="B1" s="1"/>
      <c r="C1" s="1"/>
      <c r="D1" s="1"/>
      <c r="E1" s="1"/>
      <c r="F1" s="1"/>
      <c r="G1" s="1"/>
    </row>
    <row r="2" spans="2:36" ht="14.25" thickBot="1">
      <c r="B2" s="1"/>
      <c r="C2" s="1"/>
      <c r="D2" s="1"/>
      <c r="E2" s="1"/>
      <c r="F2" s="1"/>
      <c r="G2" s="29"/>
      <c r="H2" s="34"/>
      <c r="AI2" s="48" t="s">
        <v>67</v>
      </c>
      <c r="AJ2" s="48"/>
    </row>
    <row r="3" spans="1:36" s="10" customFormat="1" ht="18" customHeight="1">
      <c r="A3" s="54" t="s">
        <v>89</v>
      </c>
      <c r="B3" s="58" t="s">
        <v>82</v>
      </c>
      <c r="C3" s="61" t="s">
        <v>83</v>
      </c>
      <c r="D3" s="62"/>
      <c r="E3" s="62"/>
      <c r="F3" s="62"/>
      <c r="G3" s="62"/>
      <c r="H3" s="63"/>
      <c r="I3" s="52" t="s">
        <v>81</v>
      </c>
      <c r="J3" s="49" t="s">
        <v>84</v>
      </c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50" t="s">
        <v>19</v>
      </c>
      <c r="AF3" s="50"/>
      <c r="AG3" s="51"/>
      <c r="AH3" s="56" t="s">
        <v>74</v>
      </c>
      <c r="AI3" s="56"/>
      <c r="AJ3" s="57"/>
    </row>
    <row r="4" spans="1:36" s="12" customFormat="1" ht="18" customHeight="1">
      <c r="A4" s="55"/>
      <c r="B4" s="59"/>
      <c r="C4" s="64" t="s">
        <v>78</v>
      </c>
      <c r="D4" s="66"/>
      <c r="E4" s="53"/>
      <c r="F4" s="67" t="s">
        <v>79</v>
      </c>
      <c r="G4" s="67" t="s">
        <v>80</v>
      </c>
      <c r="H4" s="68" t="s">
        <v>77</v>
      </c>
      <c r="I4" s="53"/>
      <c r="J4" s="16" t="s">
        <v>20</v>
      </c>
      <c r="K4" s="17"/>
      <c r="L4" s="15" t="s">
        <v>47</v>
      </c>
      <c r="M4" s="15" t="s">
        <v>48</v>
      </c>
      <c r="N4" s="15" t="s">
        <v>49</v>
      </c>
      <c r="O4" s="15" t="s">
        <v>50</v>
      </c>
      <c r="P4" s="15" t="s">
        <v>51</v>
      </c>
      <c r="Q4" s="15" t="s">
        <v>52</v>
      </c>
      <c r="R4" s="15" t="s">
        <v>53</v>
      </c>
      <c r="S4" s="15" t="s">
        <v>54</v>
      </c>
      <c r="T4" s="15" t="s">
        <v>55</v>
      </c>
      <c r="U4" s="15" t="s">
        <v>56</v>
      </c>
      <c r="V4" s="15" t="s">
        <v>57</v>
      </c>
      <c r="W4" s="15" t="s">
        <v>58</v>
      </c>
      <c r="X4" s="15" t="s">
        <v>59</v>
      </c>
      <c r="Y4" s="15" t="s">
        <v>62</v>
      </c>
      <c r="Z4" s="15" t="s">
        <v>60</v>
      </c>
      <c r="AA4" s="15" t="s">
        <v>61</v>
      </c>
      <c r="AB4" s="15" t="s">
        <v>63</v>
      </c>
      <c r="AC4" s="15" t="s">
        <v>64</v>
      </c>
      <c r="AD4" s="15" t="s">
        <v>65</v>
      </c>
      <c r="AE4" s="15" t="s">
        <v>21</v>
      </c>
      <c r="AF4" s="15" t="s">
        <v>22</v>
      </c>
      <c r="AG4" s="16" t="s">
        <v>23</v>
      </c>
      <c r="AH4" s="39" t="s">
        <v>68</v>
      </c>
      <c r="AI4" s="39" t="s">
        <v>69</v>
      </c>
      <c r="AJ4" s="40" t="s">
        <v>70</v>
      </c>
    </row>
    <row r="5" spans="1:36" s="13" customFormat="1" ht="63" customHeight="1">
      <c r="A5" s="55"/>
      <c r="B5" s="60"/>
      <c r="C5" s="65"/>
      <c r="D5" s="28" t="s">
        <v>75</v>
      </c>
      <c r="E5" s="28" t="s">
        <v>76</v>
      </c>
      <c r="F5" s="65"/>
      <c r="G5" s="65"/>
      <c r="H5" s="69"/>
      <c r="I5" s="53"/>
      <c r="J5" s="14" t="s">
        <v>24</v>
      </c>
      <c r="K5" s="11" t="s">
        <v>66</v>
      </c>
      <c r="L5" s="14" t="s">
        <v>25</v>
      </c>
      <c r="M5" s="14" t="s">
        <v>26</v>
      </c>
      <c r="N5" s="14" t="s">
        <v>27</v>
      </c>
      <c r="O5" s="14" t="s">
        <v>28</v>
      </c>
      <c r="P5" s="14" t="s">
        <v>29</v>
      </c>
      <c r="Q5" s="14" t="s">
        <v>30</v>
      </c>
      <c r="R5" s="14" t="s">
        <v>31</v>
      </c>
      <c r="S5" s="14" t="s">
        <v>32</v>
      </c>
      <c r="T5" s="14" t="s">
        <v>33</v>
      </c>
      <c r="U5" s="14" t="s">
        <v>34</v>
      </c>
      <c r="V5" s="14" t="s">
        <v>35</v>
      </c>
      <c r="W5" s="14" t="s">
        <v>36</v>
      </c>
      <c r="X5" s="14" t="s">
        <v>37</v>
      </c>
      <c r="Y5" s="14" t="s">
        <v>38</v>
      </c>
      <c r="Z5" s="14" t="s">
        <v>39</v>
      </c>
      <c r="AA5" s="14" t="s">
        <v>40</v>
      </c>
      <c r="AB5" s="14" t="s">
        <v>41</v>
      </c>
      <c r="AC5" s="14" t="s">
        <v>42</v>
      </c>
      <c r="AD5" s="14" t="s">
        <v>43</v>
      </c>
      <c r="AE5" s="14" t="s">
        <v>44</v>
      </c>
      <c r="AF5" s="14" t="s">
        <v>45</v>
      </c>
      <c r="AG5" s="22" t="s">
        <v>46</v>
      </c>
      <c r="AH5" s="41" t="s">
        <v>71</v>
      </c>
      <c r="AI5" s="41" t="s">
        <v>72</v>
      </c>
      <c r="AJ5" s="42" t="s">
        <v>73</v>
      </c>
    </row>
    <row r="6" spans="1:37" ht="13.5">
      <c r="A6" s="31" t="s">
        <v>18</v>
      </c>
      <c r="B6" s="3">
        <v>1740909</v>
      </c>
      <c r="C6" s="4">
        <v>1006246</v>
      </c>
      <c r="D6" s="4">
        <v>934331</v>
      </c>
      <c r="E6" s="4">
        <v>71915</v>
      </c>
      <c r="F6" s="4">
        <v>654608</v>
      </c>
      <c r="G6" s="20">
        <v>80055</v>
      </c>
      <c r="H6" s="35">
        <f aca="true" t="shared" si="0" ref="H6:H24">C6/(C6+F6)*100</f>
        <v>60.586059942656014</v>
      </c>
      <c r="I6" s="43">
        <v>934331</v>
      </c>
      <c r="J6" s="8">
        <v>69577</v>
      </c>
      <c r="K6" s="8">
        <v>67154</v>
      </c>
      <c r="L6" s="8">
        <v>1851</v>
      </c>
      <c r="M6" s="8">
        <v>489</v>
      </c>
      <c r="N6" s="8">
        <v>84008</v>
      </c>
      <c r="O6" s="8">
        <v>187920</v>
      </c>
      <c r="P6" s="8">
        <v>7341</v>
      </c>
      <c r="Q6" s="8">
        <v>8650</v>
      </c>
      <c r="R6" s="8">
        <v>45364</v>
      </c>
      <c r="S6" s="8">
        <v>141808</v>
      </c>
      <c r="T6" s="8">
        <v>18510</v>
      </c>
      <c r="U6" s="8">
        <v>9488</v>
      </c>
      <c r="V6" s="8">
        <v>18695</v>
      </c>
      <c r="W6" s="8">
        <v>51032</v>
      </c>
      <c r="X6" s="8">
        <v>35320</v>
      </c>
      <c r="Y6" s="8">
        <v>39082</v>
      </c>
      <c r="Z6" s="8">
        <v>95567</v>
      </c>
      <c r="AA6" s="8">
        <v>8750</v>
      </c>
      <c r="AB6" s="8">
        <v>49333</v>
      </c>
      <c r="AC6" s="8">
        <v>31580</v>
      </c>
      <c r="AD6" s="8">
        <v>29966</v>
      </c>
      <c r="AE6" s="8">
        <v>71428</v>
      </c>
      <c r="AF6" s="8">
        <v>272417</v>
      </c>
      <c r="AG6" s="18">
        <v>560520</v>
      </c>
      <c r="AH6" s="23">
        <f>AE6/I6*100</f>
        <v>7.644828224686968</v>
      </c>
      <c r="AI6" s="23">
        <f>AF6/I6*100</f>
        <v>29.156369637740802</v>
      </c>
      <c r="AJ6" s="24">
        <f>AG6/I6*100</f>
        <v>59.99158756372206</v>
      </c>
      <c r="AK6" s="27"/>
    </row>
    <row r="7" spans="1:36" ht="13.5">
      <c r="A7" s="31" t="s">
        <v>0</v>
      </c>
      <c r="B7" s="3">
        <v>101390</v>
      </c>
      <c r="C7" s="4">
        <v>14138</v>
      </c>
      <c r="D7" s="4">
        <v>11641</v>
      </c>
      <c r="E7" s="4">
        <v>2497</v>
      </c>
      <c r="F7" s="4">
        <v>83068</v>
      </c>
      <c r="G7" s="20">
        <v>4184</v>
      </c>
      <c r="H7" s="35">
        <f t="shared" si="0"/>
        <v>14.54436968911384</v>
      </c>
      <c r="I7" s="43">
        <v>11641</v>
      </c>
      <c r="J7" s="8">
        <v>145</v>
      </c>
      <c r="K7" s="8">
        <v>122</v>
      </c>
      <c r="L7" s="8">
        <v>15</v>
      </c>
      <c r="M7" s="8" t="s">
        <v>17</v>
      </c>
      <c r="N7" s="8">
        <v>775</v>
      </c>
      <c r="O7" s="8">
        <v>2756</v>
      </c>
      <c r="P7" s="8">
        <v>128</v>
      </c>
      <c r="Q7" s="8">
        <v>42</v>
      </c>
      <c r="R7" s="8">
        <v>222</v>
      </c>
      <c r="S7" s="8">
        <v>2390</v>
      </c>
      <c r="T7" s="8">
        <v>66</v>
      </c>
      <c r="U7" s="8">
        <v>61</v>
      </c>
      <c r="V7" s="8">
        <v>75</v>
      </c>
      <c r="W7" s="8">
        <v>2143</v>
      </c>
      <c r="X7" s="8">
        <v>456</v>
      </c>
      <c r="Y7" s="8">
        <v>162</v>
      </c>
      <c r="Z7" s="8">
        <v>570</v>
      </c>
      <c r="AA7" s="8">
        <v>118</v>
      </c>
      <c r="AB7" s="8">
        <v>366</v>
      </c>
      <c r="AC7" s="8">
        <v>303</v>
      </c>
      <c r="AD7" s="8">
        <v>848</v>
      </c>
      <c r="AE7" s="8">
        <v>160</v>
      </c>
      <c r="AF7" s="8">
        <v>3531</v>
      </c>
      <c r="AG7" s="18">
        <v>7102</v>
      </c>
      <c r="AH7" s="23">
        <f aca="true" t="shared" si="1" ref="AH7:AH64">AE7/I7*100</f>
        <v>1.3744523666351687</v>
      </c>
      <c r="AI7" s="23">
        <f aca="true" t="shared" si="2" ref="AI7:AI64">AF7/I7*100</f>
        <v>30.33244566617988</v>
      </c>
      <c r="AJ7" s="24">
        <f aca="true" t="shared" si="3" ref="AJ7:AJ64">AG7/I7*100</f>
        <v>61.008504424018554</v>
      </c>
    </row>
    <row r="8" spans="1:36" ht="13.5">
      <c r="A8" s="31" t="s">
        <v>1</v>
      </c>
      <c r="B8" s="3">
        <v>88659</v>
      </c>
      <c r="C8" s="4">
        <v>64944</v>
      </c>
      <c r="D8" s="4">
        <v>56686</v>
      </c>
      <c r="E8" s="4">
        <v>8258</v>
      </c>
      <c r="F8" s="4">
        <v>17775</v>
      </c>
      <c r="G8" s="20">
        <v>5940</v>
      </c>
      <c r="H8" s="35">
        <f t="shared" si="0"/>
        <v>78.51158742247851</v>
      </c>
      <c r="I8" s="43">
        <v>56686</v>
      </c>
      <c r="J8" s="8">
        <v>718</v>
      </c>
      <c r="K8" s="8">
        <v>633</v>
      </c>
      <c r="L8" s="8">
        <v>40</v>
      </c>
      <c r="M8" s="8">
        <v>4</v>
      </c>
      <c r="N8" s="8">
        <v>3207</v>
      </c>
      <c r="O8" s="8">
        <v>14872</v>
      </c>
      <c r="P8" s="8">
        <v>561</v>
      </c>
      <c r="Q8" s="8">
        <v>723</v>
      </c>
      <c r="R8" s="8">
        <v>1570</v>
      </c>
      <c r="S8" s="8">
        <v>9222</v>
      </c>
      <c r="T8" s="8">
        <v>1037</v>
      </c>
      <c r="U8" s="8">
        <v>389</v>
      </c>
      <c r="V8" s="8">
        <v>731</v>
      </c>
      <c r="W8" s="8">
        <v>4418</v>
      </c>
      <c r="X8" s="8">
        <v>2918</v>
      </c>
      <c r="Y8" s="8">
        <v>1965</v>
      </c>
      <c r="Z8" s="8">
        <v>7724</v>
      </c>
      <c r="AA8" s="8">
        <v>620</v>
      </c>
      <c r="AB8" s="8">
        <v>1924</v>
      </c>
      <c r="AC8" s="8">
        <v>1936</v>
      </c>
      <c r="AD8" s="8">
        <v>2107</v>
      </c>
      <c r="AE8" s="8">
        <v>758</v>
      </c>
      <c r="AF8" s="8">
        <v>18083</v>
      </c>
      <c r="AG8" s="18">
        <v>35738</v>
      </c>
      <c r="AH8" s="23">
        <f t="shared" si="1"/>
        <v>1.337190840771972</v>
      </c>
      <c r="AI8" s="23">
        <f t="shared" si="2"/>
        <v>31.90029284126592</v>
      </c>
      <c r="AJ8" s="24">
        <f t="shared" si="3"/>
        <v>63.045549165578805</v>
      </c>
    </row>
    <row r="9" spans="1:36" ht="13.5">
      <c r="A9" s="31" t="s">
        <v>2</v>
      </c>
      <c r="B9" s="3">
        <v>104518</v>
      </c>
      <c r="C9" s="4">
        <v>85089</v>
      </c>
      <c r="D9" s="4">
        <v>76976</v>
      </c>
      <c r="E9" s="4">
        <v>8113</v>
      </c>
      <c r="F9" s="4">
        <v>12042</v>
      </c>
      <c r="G9" s="20">
        <v>7387</v>
      </c>
      <c r="H9" s="35">
        <f t="shared" si="0"/>
        <v>87.6023102819903</v>
      </c>
      <c r="I9" s="43">
        <v>76976</v>
      </c>
      <c r="J9" s="8">
        <v>1143</v>
      </c>
      <c r="K9" s="8">
        <v>996</v>
      </c>
      <c r="L9" s="8">
        <v>100</v>
      </c>
      <c r="M9" s="8">
        <v>21</v>
      </c>
      <c r="N9" s="8">
        <v>5695</v>
      </c>
      <c r="O9" s="8">
        <v>18675</v>
      </c>
      <c r="P9" s="8">
        <v>576</v>
      </c>
      <c r="Q9" s="8">
        <v>1151</v>
      </c>
      <c r="R9" s="8">
        <v>2994</v>
      </c>
      <c r="S9" s="8">
        <v>12495</v>
      </c>
      <c r="T9" s="8">
        <v>1465</v>
      </c>
      <c r="U9" s="8">
        <v>617</v>
      </c>
      <c r="V9" s="8">
        <v>1323</v>
      </c>
      <c r="W9" s="8">
        <v>3695</v>
      </c>
      <c r="X9" s="8">
        <v>3490</v>
      </c>
      <c r="Y9" s="8">
        <v>3065</v>
      </c>
      <c r="Z9" s="8">
        <v>11135</v>
      </c>
      <c r="AA9" s="8">
        <v>843</v>
      </c>
      <c r="AB9" s="8">
        <v>3303</v>
      </c>
      <c r="AC9" s="8">
        <v>2764</v>
      </c>
      <c r="AD9" s="8">
        <v>2426</v>
      </c>
      <c r="AE9" s="8">
        <v>1243</v>
      </c>
      <c r="AF9" s="8">
        <v>24391</v>
      </c>
      <c r="AG9" s="18">
        <v>48916</v>
      </c>
      <c r="AH9" s="23">
        <f t="shared" si="1"/>
        <v>1.6147890251506962</v>
      </c>
      <c r="AI9" s="23">
        <f t="shared" si="2"/>
        <v>31.68649968821451</v>
      </c>
      <c r="AJ9" s="24">
        <f t="shared" si="3"/>
        <v>63.54707960922885</v>
      </c>
    </row>
    <row r="10" spans="1:36" ht="13.5">
      <c r="A10" s="31" t="s">
        <v>3</v>
      </c>
      <c r="B10" s="3">
        <v>119543</v>
      </c>
      <c r="C10" s="4">
        <v>96037</v>
      </c>
      <c r="D10" s="4">
        <v>88989</v>
      </c>
      <c r="E10" s="4">
        <v>7048</v>
      </c>
      <c r="F10" s="4">
        <v>16344</v>
      </c>
      <c r="G10" s="20">
        <v>7162</v>
      </c>
      <c r="H10" s="35">
        <f t="shared" si="0"/>
        <v>85.45661633194224</v>
      </c>
      <c r="I10" s="43">
        <v>88989</v>
      </c>
      <c r="J10" s="8">
        <v>1572</v>
      </c>
      <c r="K10" s="8">
        <v>1408</v>
      </c>
      <c r="L10" s="8">
        <v>100</v>
      </c>
      <c r="M10" s="8">
        <v>27</v>
      </c>
      <c r="N10" s="8">
        <v>8016</v>
      </c>
      <c r="O10" s="8">
        <v>21211</v>
      </c>
      <c r="P10" s="8">
        <v>820</v>
      </c>
      <c r="Q10" s="8">
        <v>1272</v>
      </c>
      <c r="R10" s="8">
        <v>3992</v>
      </c>
      <c r="S10" s="8">
        <v>13992</v>
      </c>
      <c r="T10" s="8">
        <v>1472</v>
      </c>
      <c r="U10" s="8">
        <v>789</v>
      </c>
      <c r="V10" s="8">
        <v>1907</v>
      </c>
      <c r="W10" s="8">
        <v>3900</v>
      </c>
      <c r="X10" s="8">
        <v>3446</v>
      </c>
      <c r="Y10" s="8">
        <v>3676</v>
      </c>
      <c r="Z10" s="8">
        <v>11746</v>
      </c>
      <c r="AA10" s="8">
        <v>801</v>
      </c>
      <c r="AB10" s="8">
        <v>4344</v>
      </c>
      <c r="AC10" s="8">
        <v>3561</v>
      </c>
      <c r="AD10" s="8">
        <v>2345</v>
      </c>
      <c r="AE10" s="8">
        <v>1672</v>
      </c>
      <c r="AF10" s="8">
        <v>29254</v>
      </c>
      <c r="AG10" s="18">
        <v>55718</v>
      </c>
      <c r="AH10" s="23">
        <f t="shared" si="1"/>
        <v>1.8788839069997416</v>
      </c>
      <c r="AI10" s="23">
        <f t="shared" si="2"/>
        <v>32.87372596613064</v>
      </c>
      <c r="AJ10" s="24">
        <f t="shared" si="3"/>
        <v>62.61223297261459</v>
      </c>
    </row>
    <row r="11" spans="1:36" ht="13.5">
      <c r="A11" s="31" t="s">
        <v>4</v>
      </c>
      <c r="B11" s="3">
        <v>130414</v>
      </c>
      <c r="C11" s="4">
        <v>105581</v>
      </c>
      <c r="D11" s="4">
        <v>98650</v>
      </c>
      <c r="E11" s="4">
        <v>6931</v>
      </c>
      <c r="F11" s="4">
        <v>17520</v>
      </c>
      <c r="G11" s="20">
        <v>7313</v>
      </c>
      <c r="H11" s="35">
        <f t="shared" si="0"/>
        <v>85.76778417722034</v>
      </c>
      <c r="I11" s="43">
        <v>98650</v>
      </c>
      <c r="J11" s="8">
        <v>1691</v>
      </c>
      <c r="K11" s="8">
        <v>1526</v>
      </c>
      <c r="L11" s="8">
        <v>84</v>
      </c>
      <c r="M11" s="8">
        <v>34</v>
      </c>
      <c r="N11" s="8">
        <v>8850</v>
      </c>
      <c r="O11" s="8">
        <v>23783</v>
      </c>
      <c r="P11" s="8">
        <v>1143</v>
      </c>
      <c r="Q11" s="8">
        <v>1211</v>
      </c>
      <c r="R11" s="8">
        <v>5078</v>
      </c>
      <c r="S11" s="8">
        <v>15107</v>
      </c>
      <c r="T11" s="8">
        <v>2276</v>
      </c>
      <c r="U11" s="8">
        <v>834</v>
      </c>
      <c r="V11" s="8">
        <v>2151</v>
      </c>
      <c r="W11" s="8">
        <v>4517</v>
      </c>
      <c r="X11" s="8">
        <v>3125</v>
      </c>
      <c r="Y11" s="8">
        <v>4821</v>
      </c>
      <c r="Z11" s="8">
        <v>10880</v>
      </c>
      <c r="AA11" s="8">
        <v>1092</v>
      </c>
      <c r="AB11" s="8">
        <v>4890</v>
      </c>
      <c r="AC11" s="8">
        <v>4505</v>
      </c>
      <c r="AD11" s="8">
        <v>2578</v>
      </c>
      <c r="AE11" s="8">
        <v>1775</v>
      </c>
      <c r="AF11" s="8">
        <v>32667</v>
      </c>
      <c r="AG11" s="18">
        <v>61630</v>
      </c>
      <c r="AH11" s="23">
        <f t="shared" si="1"/>
        <v>1.799290420679169</v>
      </c>
      <c r="AI11" s="23">
        <f t="shared" si="2"/>
        <v>33.11403953370502</v>
      </c>
      <c r="AJ11" s="24">
        <f t="shared" si="3"/>
        <v>62.47339077546883</v>
      </c>
    </row>
    <row r="12" spans="1:36" ht="13.5">
      <c r="A12" s="31" t="s">
        <v>5</v>
      </c>
      <c r="B12" s="3">
        <v>118460</v>
      </c>
      <c r="C12" s="4">
        <v>98357</v>
      </c>
      <c r="D12" s="4">
        <v>92197</v>
      </c>
      <c r="E12" s="4">
        <v>6160</v>
      </c>
      <c r="F12" s="4">
        <v>14096</v>
      </c>
      <c r="G12" s="20">
        <v>6007</v>
      </c>
      <c r="H12" s="35">
        <f t="shared" si="0"/>
        <v>87.46498537166639</v>
      </c>
      <c r="I12" s="43">
        <v>92197</v>
      </c>
      <c r="J12" s="8">
        <v>1845</v>
      </c>
      <c r="K12" s="8">
        <v>1683</v>
      </c>
      <c r="L12" s="8">
        <v>119</v>
      </c>
      <c r="M12" s="8">
        <v>39</v>
      </c>
      <c r="N12" s="8">
        <v>7223</v>
      </c>
      <c r="O12" s="8">
        <v>21864</v>
      </c>
      <c r="P12" s="8">
        <v>1074</v>
      </c>
      <c r="Q12" s="8">
        <v>1101</v>
      </c>
      <c r="R12" s="8">
        <v>5166</v>
      </c>
      <c r="S12" s="8">
        <v>14102</v>
      </c>
      <c r="T12" s="8">
        <v>2545</v>
      </c>
      <c r="U12" s="8">
        <v>774</v>
      </c>
      <c r="V12" s="8">
        <v>2003</v>
      </c>
      <c r="W12" s="8">
        <v>4281</v>
      </c>
      <c r="X12" s="8">
        <v>3070</v>
      </c>
      <c r="Y12" s="8">
        <v>5365</v>
      </c>
      <c r="Z12" s="8">
        <v>10185</v>
      </c>
      <c r="AA12" s="8">
        <v>933</v>
      </c>
      <c r="AB12" s="8">
        <v>4521</v>
      </c>
      <c r="AC12" s="8">
        <v>3665</v>
      </c>
      <c r="AD12" s="8">
        <v>2322</v>
      </c>
      <c r="AE12" s="8">
        <v>1964</v>
      </c>
      <c r="AF12" s="8">
        <v>29126</v>
      </c>
      <c r="AG12" s="18">
        <v>58785</v>
      </c>
      <c r="AH12" s="23">
        <f t="shared" si="1"/>
        <v>2.130221156870614</v>
      </c>
      <c r="AI12" s="23">
        <f t="shared" si="2"/>
        <v>31.591049600312378</v>
      </c>
      <c r="AJ12" s="24">
        <f t="shared" si="3"/>
        <v>63.76020911743332</v>
      </c>
    </row>
    <row r="13" spans="1:36" ht="13.5">
      <c r="A13" s="31" t="s">
        <v>6</v>
      </c>
      <c r="B13" s="3">
        <v>125401</v>
      </c>
      <c r="C13" s="4">
        <v>106919</v>
      </c>
      <c r="D13" s="4">
        <v>100941</v>
      </c>
      <c r="E13" s="4">
        <v>5978</v>
      </c>
      <c r="F13" s="4">
        <v>13490</v>
      </c>
      <c r="G13" s="20">
        <v>4992</v>
      </c>
      <c r="H13" s="35">
        <f t="shared" si="0"/>
        <v>88.79651853266782</v>
      </c>
      <c r="I13" s="43">
        <v>100941</v>
      </c>
      <c r="J13" s="8">
        <v>2900</v>
      </c>
      <c r="K13" s="8">
        <v>2666</v>
      </c>
      <c r="L13" s="8">
        <v>191</v>
      </c>
      <c r="M13" s="8">
        <v>46</v>
      </c>
      <c r="N13" s="8">
        <v>8123</v>
      </c>
      <c r="O13" s="8">
        <v>23029</v>
      </c>
      <c r="P13" s="8">
        <v>1010</v>
      </c>
      <c r="Q13" s="8">
        <v>1064</v>
      </c>
      <c r="R13" s="8">
        <v>5882</v>
      </c>
      <c r="S13" s="8">
        <v>15336</v>
      </c>
      <c r="T13" s="8">
        <v>2776</v>
      </c>
      <c r="U13" s="8">
        <v>799</v>
      </c>
      <c r="V13" s="8">
        <v>2290</v>
      </c>
      <c r="W13" s="8">
        <v>4428</v>
      </c>
      <c r="X13" s="8">
        <v>3227</v>
      </c>
      <c r="Y13" s="8">
        <v>5975</v>
      </c>
      <c r="Z13" s="8">
        <v>11681</v>
      </c>
      <c r="AA13" s="8">
        <v>1253</v>
      </c>
      <c r="AB13" s="8">
        <v>4812</v>
      </c>
      <c r="AC13" s="8">
        <v>3844</v>
      </c>
      <c r="AD13" s="8">
        <v>2275</v>
      </c>
      <c r="AE13" s="8">
        <v>3091</v>
      </c>
      <c r="AF13" s="8">
        <v>31198</v>
      </c>
      <c r="AG13" s="18">
        <v>64377</v>
      </c>
      <c r="AH13" s="23">
        <f t="shared" si="1"/>
        <v>3.0621848406494885</v>
      </c>
      <c r="AI13" s="23">
        <f t="shared" si="2"/>
        <v>30.907163590612335</v>
      </c>
      <c r="AJ13" s="24">
        <f t="shared" si="3"/>
        <v>63.77685974975481</v>
      </c>
    </row>
    <row r="14" spans="1:36" ht="13.5">
      <c r="A14" s="31" t="s">
        <v>7</v>
      </c>
      <c r="B14" s="3">
        <v>137612</v>
      </c>
      <c r="C14" s="4">
        <v>115672</v>
      </c>
      <c r="D14" s="4">
        <v>109304</v>
      </c>
      <c r="E14" s="4">
        <v>6368</v>
      </c>
      <c r="F14" s="4">
        <v>17607</v>
      </c>
      <c r="G14" s="20">
        <v>4333</v>
      </c>
      <c r="H14" s="35">
        <f t="shared" si="0"/>
        <v>86.78936666691676</v>
      </c>
      <c r="I14" s="43">
        <v>109304</v>
      </c>
      <c r="J14" s="8">
        <v>4869</v>
      </c>
      <c r="K14" s="8">
        <v>4610</v>
      </c>
      <c r="L14" s="8">
        <v>200</v>
      </c>
      <c r="M14" s="8">
        <v>75</v>
      </c>
      <c r="N14" s="8">
        <v>10735</v>
      </c>
      <c r="O14" s="8">
        <v>22006</v>
      </c>
      <c r="P14" s="8">
        <v>976</v>
      </c>
      <c r="Q14" s="8">
        <v>814</v>
      </c>
      <c r="R14" s="8">
        <v>6801</v>
      </c>
      <c r="S14" s="8">
        <v>16472</v>
      </c>
      <c r="T14" s="8">
        <v>2718</v>
      </c>
      <c r="U14" s="8">
        <v>880</v>
      </c>
      <c r="V14" s="8">
        <v>2421</v>
      </c>
      <c r="W14" s="8">
        <v>5681</v>
      </c>
      <c r="X14" s="8">
        <v>3443</v>
      </c>
      <c r="Y14" s="8">
        <v>5725</v>
      </c>
      <c r="Z14" s="8">
        <v>11943</v>
      </c>
      <c r="AA14" s="8">
        <v>1344</v>
      </c>
      <c r="AB14" s="8">
        <v>5690</v>
      </c>
      <c r="AC14" s="8">
        <v>4210</v>
      </c>
      <c r="AD14" s="8">
        <v>2301</v>
      </c>
      <c r="AE14" s="8">
        <v>5069</v>
      </c>
      <c r="AF14" s="8">
        <v>32816</v>
      </c>
      <c r="AG14" s="18">
        <v>69118</v>
      </c>
      <c r="AH14" s="23">
        <f t="shared" si="1"/>
        <v>4.63752470174925</v>
      </c>
      <c r="AI14" s="23">
        <f t="shared" si="2"/>
        <v>30.022689014125742</v>
      </c>
      <c r="AJ14" s="24">
        <f t="shared" si="3"/>
        <v>63.23464832028105</v>
      </c>
    </row>
    <row r="15" spans="1:36" ht="13.5">
      <c r="A15" s="31" t="s">
        <v>8</v>
      </c>
      <c r="B15" s="3">
        <v>156274</v>
      </c>
      <c r="C15" s="4">
        <v>122158</v>
      </c>
      <c r="D15" s="4">
        <v>114351</v>
      </c>
      <c r="E15" s="4">
        <v>7807</v>
      </c>
      <c r="F15" s="4">
        <v>29457</v>
      </c>
      <c r="G15" s="20">
        <v>4659</v>
      </c>
      <c r="H15" s="35">
        <f t="shared" si="0"/>
        <v>80.57118359001419</v>
      </c>
      <c r="I15" s="43">
        <v>114351</v>
      </c>
      <c r="J15" s="8">
        <v>8551</v>
      </c>
      <c r="K15" s="8">
        <v>8147</v>
      </c>
      <c r="L15" s="8">
        <v>254</v>
      </c>
      <c r="M15" s="8">
        <v>105</v>
      </c>
      <c r="N15" s="8">
        <v>13625</v>
      </c>
      <c r="O15" s="8">
        <v>21341</v>
      </c>
      <c r="P15" s="8">
        <v>722</v>
      </c>
      <c r="Q15" s="8">
        <v>729</v>
      </c>
      <c r="R15" s="8">
        <v>6555</v>
      </c>
      <c r="S15" s="8">
        <v>16477</v>
      </c>
      <c r="T15" s="8">
        <v>2281</v>
      </c>
      <c r="U15" s="8">
        <v>1109</v>
      </c>
      <c r="V15" s="8">
        <v>2389</v>
      </c>
      <c r="W15" s="8">
        <v>6804</v>
      </c>
      <c r="X15" s="8">
        <v>4016</v>
      </c>
      <c r="Y15" s="8">
        <v>4176</v>
      </c>
      <c r="Z15" s="8">
        <v>10024</v>
      </c>
      <c r="AA15" s="8">
        <v>1088</v>
      </c>
      <c r="AB15" s="8">
        <v>7203</v>
      </c>
      <c r="AC15" s="8">
        <v>4147</v>
      </c>
      <c r="AD15" s="8">
        <v>2755</v>
      </c>
      <c r="AE15" s="8">
        <v>8805</v>
      </c>
      <c r="AF15" s="8">
        <v>35071</v>
      </c>
      <c r="AG15" s="18">
        <v>67720</v>
      </c>
      <c r="AH15" s="23">
        <f t="shared" si="1"/>
        <v>7.699976388488077</v>
      </c>
      <c r="AI15" s="23">
        <f t="shared" si="2"/>
        <v>30.669604988150517</v>
      </c>
      <c r="AJ15" s="24">
        <f t="shared" si="3"/>
        <v>59.221169906690804</v>
      </c>
    </row>
    <row r="16" spans="1:36" ht="13.5">
      <c r="A16" s="31" t="s">
        <v>9</v>
      </c>
      <c r="B16" s="3">
        <v>154187</v>
      </c>
      <c r="C16" s="4">
        <v>94501</v>
      </c>
      <c r="D16" s="4">
        <v>86651</v>
      </c>
      <c r="E16" s="4">
        <v>7850</v>
      </c>
      <c r="F16" s="4">
        <v>54626</v>
      </c>
      <c r="G16" s="20">
        <v>5060</v>
      </c>
      <c r="H16" s="35">
        <f t="shared" si="0"/>
        <v>63.36947702294018</v>
      </c>
      <c r="I16" s="43">
        <v>86651</v>
      </c>
      <c r="J16" s="8">
        <v>11849</v>
      </c>
      <c r="K16" s="8">
        <v>11481</v>
      </c>
      <c r="L16" s="8">
        <v>283</v>
      </c>
      <c r="M16" s="8">
        <v>81</v>
      </c>
      <c r="N16" s="8">
        <v>11054</v>
      </c>
      <c r="O16" s="8">
        <v>11370</v>
      </c>
      <c r="P16" s="8">
        <v>269</v>
      </c>
      <c r="Q16" s="8">
        <v>379</v>
      </c>
      <c r="R16" s="8">
        <v>5022</v>
      </c>
      <c r="S16" s="8">
        <v>12149</v>
      </c>
      <c r="T16" s="8">
        <v>1278</v>
      </c>
      <c r="U16" s="8">
        <v>1257</v>
      </c>
      <c r="V16" s="8">
        <v>1811</v>
      </c>
      <c r="W16" s="8">
        <v>6075</v>
      </c>
      <c r="X16" s="8">
        <v>3766</v>
      </c>
      <c r="Y16" s="8">
        <v>2266</v>
      </c>
      <c r="Z16" s="8">
        <v>5963</v>
      </c>
      <c r="AA16" s="8">
        <v>472</v>
      </c>
      <c r="AB16" s="8">
        <v>6857</v>
      </c>
      <c r="AC16" s="8">
        <v>1533</v>
      </c>
      <c r="AD16" s="8">
        <v>2917</v>
      </c>
      <c r="AE16" s="8">
        <v>12132</v>
      </c>
      <c r="AF16" s="8">
        <v>22505</v>
      </c>
      <c r="AG16" s="18">
        <v>49097</v>
      </c>
      <c r="AH16" s="23">
        <f t="shared" si="1"/>
        <v>14.000992487103439</v>
      </c>
      <c r="AI16" s="23">
        <f t="shared" si="2"/>
        <v>25.972002631244877</v>
      </c>
      <c r="AJ16" s="24">
        <f t="shared" si="3"/>
        <v>56.66062711336281</v>
      </c>
    </row>
    <row r="17" spans="1:36" ht="13.5">
      <c r="A17" s="31" t="s">
        <v>10</v>
      </c>
      <c r="B17" s="3">
        <v>119495</v>
      </c>
      <c r="C17" s="4">
        <v>45299</v>
      </c>
      <c r="D17" s="4">
        <v>42462</v>
      </c>
      <c r="E17" s="4">
        <v>2837</v>
      </c>
      <c r="F17" s="4">
        <v>68727</v>
      </c>
      <c r="G17" s="20">
        <v>5469</v>
      </c>
      <c r="H17" s="35">
        <f t="shared" si="0"/>
        <v>39.72690439022679</v>
      </c>
      <c r="I17" s="43">
        <v>42462</v>
      </c>
      <c r="J17" s="8">
        <v>10314</v>
      </c>
      <c r="K17" s="8">
        <v>10098</v>
      </c>
      <c r="L17" s="8">
        <v>172</v>
      </c>
      <c r="M17" s="8">
        <v>31</v>
      </c>
      <c r="N17" s="8">
        <v>4230</v>
      </c>
      <c r="O17" s="8">
        <v>3998</v>
      </c>
      <c r="P17" s="8">
        <v>44</v>
      </c>
      <c r="Q17" s="8">
        <v>101</v>
      </c>
      <c r="R17" s="8">
        <v>1489</v>
      </c>
      <c r="S17" s="8">
        <v>5787</v>
      </c>
      <c r="T17" s="8">
        <v>373</v>
      </c>
      <c r="U17" s="8">
        <v>740</v>
      </c>
      <c r="V17" s="8">
        <v>771</v>
      </c>
      <c r="W17" s="8">
        <v>2833</v>
      </c>
      <c r="X17" s="8">
        <v>2177</v>
      </c>
      <c r="Y17" s="8">
        <v>1036</v>
      </c>
      <c r="Z17" s="8">
        <v>2130</v>
      </c>
      <c r="AA17" s="8">
        <v>123</v>
      </c>
      <c r="AB17" s="8">
        <v>3203</v>
      </c>
      <c r="AC17" s="8">
        <v>590</v>
      </c>
      <c r="AD17" s="8">
        <v>2320</v>
      </c>
      <c r="AE17" s="8">
        <v>10486</v>
      </c>
      <c r="AF17" s="8">
        <v>8259</v>
      </c>
      <c r="AG17" s="18">
        <v>21397</v>
      </c>
      <c r="AH17" s="23">
        <f t="shared" si="1"/>
        <v>24.695021430926474</v>
      </c>
      <c r="AI17" s="23">
        <f t="shared" si="2"/>
        <v>19.450332061608027</v>
      </c>
      <c r="AJ17" s="24">
        <f t="shared" si="3"/>
        <v>50.39093777966181</v>
      </c>
    </row>
    <row r="18" spans="1:36" ht="13.5">
      <c r="A18" s="31" t="s">
        <v>11</v>
      </c>
      <c r="B18" s="3">
        <v>112303</v>
      </c>
      <c r="C18" s="4">
        <v>28556</v>
      </c>
      <c r="D18" s="4">
        <v>27348</v>
      </c>
      <c r="E18" s="4">
        <v>1208</v>
      </c>
      <c r="F18" s="4">
        <v>77978</v>
      </c>
      <c r="G18" s="20">
        <v>5769</v>
      </c>
      <c r="H18" s="35">
        <f t="shared" si="0"/>
        <v>26.804588206581936</v>
      </c>
      <c r="I18" s="43">
        <v>27348</v>
      </c>
      <c r="J18" s="8">
        <v>10913</v>
      </c>
      <c r="K18" s="8">
        <v>10796</v>
      </c>
      <c r="L18" s="8">
        <v>148</v>
      </c>
      <c r="M18" s="8">
        <v>21</v>
      </c>
      <c r="N18" s="8">
        <v>1554</v>
      </c>
      <c r="O18" s="8">
        <v>1776</v>
      </c>
      <c r="P18" s="8">
        <v>15</v>
      </c>
      <c r="Q18" s="8">
        <v>32</v>
      </c>
      <c r="R18" s="8">
        <v>406</v>
      </c>
      <c r="S18" s="8">
        <v>3945</v>
      </c>
      <c r="T18" s="8">
        <v>136</v>
      </c>
      <c r="U18" s="8">
        <v>478</v>
      </c>
      <c r="V18" s="8">
        <v>363</v>
      </c>
      <c r="W18" s="8">
        <v>1294</v>
      </c>
      <c r="X18" s="8">
        <v>1375</v>
      </c>
      <c r="Y18" s="8">
        <v>458</v>
      </c>
      <c r="Z18" s="8">
        <v>860</v>
      </c>
      <c r="AA18" s="8">
        <v>36</v>
      </c>
      <c r="AB18" s="8">
        <v>1325</v>
      </c>
      <c r="AC18" s="8">
        <v>328</v>
      </c>
      <c r="AD18" s="8">
        <v>1885</v>
      </c>
      <c r="AE18" s="8">
        <v>11061</v>
      </c>
      <c r="AF18" s="8">
        <v>3351</v>
      </c>
      <c r="AG18" s="18">
        <v>11051</v>
      </c>
      <c r="AH18" s="23">
        <f t="shared" si="1"/>
        <v>40.44537077665643</v>
      </c>
      <c r="AI18" s="23">
        <f t="shared" si="2"/>
        <v>12.25318121983326</v>
      </c>
      <c r="AJ18" s="24">
        <f t="shared" si="3"/>
        <v>40.40880503144654</v>
      </c>
    </row>
    <row r="19" spans="1:36" ht="13.5">
      <c r="A19" s="31" t="s">
        <v>12</v>
      </c>
      <c r="B19" s="3">
        <v>108923</v>
      </c>
      <c r="C19" s="4">
        <v>17623</v>
      </c>
      <c r="D19" s="4">
        <v>17138</v>
      </c>
      <c r="E19" s="4">
        <v>485</v>
      </c>
      <c r="F19" s="4">
        <v>85944</v>
      </c>
      <c r="G19" s="20">
        <v>5356</v>
      </c>
      <c r="H19" s="35">
        <f t="shared" si="0"/>
        <v>17.016037927138953</v>
      </c>
      <c r="I19" s="43">
        <v>17138</v>
      </c>
      <c r="J19" s="8">
        <v>8213</v>
      </c>
      <c r="K19" s="8">
        <v>8154</v>
      </c>
      <c r="L19" s="8">
        <v>98</v>
      </c>
      <c r="M19" s="8">
        <v>5</v>
      </c>
      <c r="N19" s="8">
        <v>610</v>
      </c>
      <c r="O19" s="8">
        <v>803</v>
      </c>
      <c r="P19" s="8">
        <v>2</v>
      </c>
      <c r="Q19" s="8">
        <v>20</v>
      </c>
      <c r="R19" s="8">
        <v>133</v>
      </c>
      <c r="S19" s="8">
        <v>2462</v>
      </c>
      <c r="T19" s="8">
        <v>54</v>
      </c>
      <c r="U19" s="8">
        <v>393</v>
      </c>
      <c r="V19" s="8">
        <v>249</v>
      </c>
      <c r="W19" s="8">
        <v>604</v>
      </c>
      <c r="X19" s="8">
        <v>594</v>
      </c>
      <c r="Y19" s="8">
        <v>215</v>
      </c>
      <c r="Z19" s="8">
        <v>439</v>
      </c>
      <c r="AA19" s="8">
        <v>18</v>
      </c>
      <c r="AB19" s="8">
        <v>594</v>
      </c>
      <c r="AC19" s="8">
        <v>147</v>
      </c>
      <c r="AD19" s="8">
        <v>1485</v>
      </c>
      <c r="AE19" s="8">
        <v>8311</v>
      </c>
      <c r="AF19" s="8">
        <v>1418</v>
      </c>
      <c r="AG19" s="18">
        <v>5924</v>
      </c>
      <c r="AH19" s="23">
        <f t="shared" si="1"/>
        <v>48.494573462481036</v>
      </c>
      <c r="AI19" s="23">
        <f t="shared" si="2"/>
        <v>8.27401096977477</v>
      </c>
      <c r="AJ19" s="24">
        <f t="shared" si="3"/>
        <v>34.56646049714085</v>
      </c>
    </row>
    <row r="20" spans="1:36" ht="13.5">
      <c r="A20" s="31" t="s">
        <v>13</v>
      </c>
      <c r="B20" s="3">
        <v>88349</v>
      </c>
      <c r="C20" s="4">
        <v>8562</v>
      </c>
      <c r="D20" s="4">
        <v>8292</v>
      </c>
      <c r="E20" s="4">
        <v>270</v>
      </c>
      <c r="F20" s="4">
        <v>76049</v>
      </c>
      <c r="G20" s="20">
        <v>3738</v>
      </c>
      <c r="H20" s="35">
        <f t="shared" si="0"/>
        <v>10.119251633948306</v>
      </c>
      <c r="I20" s="43">
        <v>8292</v>
      </c>
      <c r="J20" s="8">
        <v>3917</v>
      </c>
      <c r="K20" s="8">
        <v>3902</v>
      </c>
      <c r="L20" s="8">
        <v>36</v>
      </c>
      <c r="M20" s="8" t="s">
        <v>17</v>
      </c>
      <c r="N20" s="8">
        <v>236</v>
      </c>
      <c r="O20" s="8">
        <v>309</v>
      </c>
      <c r="P20" s="8">
        <v>1</v>
      </c>
      <c r="Q20" s="8">
        <v>11</v>
      </c>
      <c r="R20" s="8">
        <v>44</v>
      </c>
      <c r="S20" s="8">
        <v>1292</v>
      </c>
      <c r="T20" s="8">
        <v>28</v>
      </c>
      <c r="U20" s="8">
        <v>256</v>
      </c>
      <c r="V20" s="8">
        <v>154</v>
      </c>
      <c r="W20" s="8">
        <v>263</v>
      </c>
      <c r="X20" s="8">
        <v>168</v>
      </c>
      <c r="Y20" s="8">
        <v>130</v>
      </c>
      <c r="Z20" s="8">
        <v>221</v>
      </c>
      <c r="AA20" s="8">
        <v>8</v>
      </c>
      <c r="AB20" s="8">
        <v>225</v>
      </c>
      <c r="AC20" s="8">
        <v>43</v>
      </c>
      <c r="AD20" s="8">
        <v>950</v>
      </c>
      <c r="AE20" s="8">
        <v>3953</v>
      </c>
      <c r="AF20" s="8">
        <v>545</v>
      </c>
      <c r="AG20" s="18">
        <v>2844</v>
      </c>
      <c r="AH20" s="23">
        <f t="shared" si="1"/>
        <v>47.672455378678244</v>
      </c>
      <c r="AI20" s="23">
        <f t="shared" si="2"/>
        <v>6.572600096478534</v>
      </c>
      <c r="AJ20" s="24">
        <f t="shared" si="3"/>
        <v>34.29811866859624</v>
      </c>
    </row>
    <row r="21" spans="1:36" ht="13.5">
      <c r="A21" s="31" t="s">
        <v>14</v>
      </c>
      <c r="B21" s="3">
        <v>75381</v>
      </c>
      <c r="C21" s="4">
        <v>2810</v>
      </c>
      <c r="D21" s="4">
        <v>2705</v>
      </c>
      <c r="E21" s="4">
        <v>105</v>
      </c>
      <c r="F21" s="4">
        <v>69885</v>
      </c>
      <c r="G21" s="20">
        <v>2686</v>
      </c>
      <c r="H21" s="35">
        <f t="shared" si="0"/>
        <v>3.8654653002269757</v>
      </c>
      <c r="I21" s="43">
        <v>2705</v>
      </c>
      <c r="J21" s="8">
        <v>937</v>
      </c>
      <c r="K21" s="8">
        <v>932</v>
      </c>
      <c r="L21" s="8">
        <v>11</v>
      </c>
      <c r="M21" s="8" t="s">
        <v>17</v>
      </c>
      <c r="N21" s="8">
        <v>75</v>
      </c>
      <c r="O21" s="8">
        <v>127</v>
      </c>
      <c r="P21" s="8" t="s">
        <v>17</v>
      </c>
      <c r="Q21" s="8" t="s">
        <v>17</v>
      </c>
      <c r="R21" s="8">
        <v>10</v>
      </c>
      <c r="S21" s="8">
        <v>580</v>
      </c>
      <c r="T21" s="8">
        <v>5</v>
      </c>
      <c r="U21" s="8">
        <v>112</v>
      </c>
      <c r="V21" s="8">
        <v>57</v>
      </c>
      <c r="W21" s="8">
        <v>96</v>
      </c>
      <c r="X21" s="8">
        <v>49</v>
      </c>
      <c r="Y21" s="8">
        <v>47</v>
      </c>
      <c r="Z21" s="8">
        <v>66</v>
      </c>
      <c r="AA21" s="8">
        <v>1</v>
      </c>
      <c r="AB21" s="8">
        <v>76</v>
      </c>
      <c r="AC21" s="8">
        <v>4</v>
      </c>
      <c r="AD21" s="8">
        <v>452</v>
      </c>
      <c r="AE21" s="8">
        <v>948</v>
      </c>
      <c r="AF21" s="8">
        <v>202</v>
      </c>
      <c r="AG21" s="18">
        <v>1103</v>
      </c>
      <c r="AH21" s="23">
        <f t="shared" si="1"/>
        <v>35.046210720887245</v>
      </c>
      <c r="AI21" s="23">
        <f t="shared" si="2"/>
        <v>7.467652495378927</v>
      </c>
      <c r="AJ21" s="24">
        <f t="shared" si="3"/>
        <v>40.77634011090573</v>
      </c>
    </row>
    <row r="22" spans="1:36" ht="13.5">
      <c r="A22" s="31" t="s">
        <v>85</v>
      </c>
      <c r="B22" s="3"/>
      <c r="C22" s="4"/>
      <c r="D22" s="4"/>
      <c r="E22" s="4"/>
      <c r="F22" s="4"/>
      <c r="G22" s="20"/>
      <c r="H22" s="35"/>
      <c r="I22" s="43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18"/>
      <c r="AH22" s="23"/>
      <c r="AI22" s="23"/>
      <c r="AJ22" s="24"/>
    </row>
    <row r="23" spans="1:36" ht="13.5">
      <c r="A23" s="31" t="s">
        <v>86</v>
      </c>
      <c r="B23" s="3">
        <f>SUM(B7:B16)</f>
        <v>1236458</v>
      </c>
      <c r="C23" s="30">
        <f aca="true" t="shared" si="4" ref="C23:AG23">SUM(C7:C16)</f>
        <v>903396</v>
      </c>
      <c r="D23" s="30">
        <f t="shared" si="4"/>
        <v>836386</v>
      </c>
      <c r="E23" s="30">
        <f t="shared" si="4"/>
        <v>67010</v>
      </c>
      <c r="F23" s="30">
        <f t="shared" si="4"/>
        <v>276025</v>
      </c>
      <c r="G23" s="30">
        <f t="shared" si="4"/>
        <v>57037</v>
      </c>
      <c r="H23" s="45">
        <f>C23/(C23+F23)*100</f>
        <v>76.59656729869995</v>
      </c>
      <c r="I23" s="30">
        <f t="shared" si="4"/>
        <v>836386</v>
      </c>
      <c r="J23" s="30">
        <f t="shared" si="4"/>
        <v>35283</v>
      </c>
      <c r="K23" s="30">
        <f t="shared" si="4"/>
        <v>33272</v>
      </c>
      <c r="L23" s="30">
        <f t="shared" si="4"/>
        <v>1386</v>
      </c>
      <c r="M23" s="30">
        <f t="shared" si="4"/>
        <v>432</v>
      </c>
      <c r="N23" s="30">
        <f t="shared" si="4"/>
        <v>77303</v>
      </c>
      <c r="O23" s="30">
        <f t="shared" si="4"/>
        <v>180907</v>
      </c>
      <c r="P23" s="30">
        <f t="shared" si="4"/>
        <v>7279</v>
      </c>
      <c r="Q23" s="30">
        <f t="shared" si="4"/>
        <v>8486</v>
      </c>
      <c r="R23" s="30">
        <f t="shared" si="4"/>
        <v>43282</v>
      </c>
      <c r="S23" s="30">
        <f t="shared" si="4"/>
        <v>127742</v>
      </c>
      <c r="T23" s="30">
        <f t="shared" si="4"/>
        <v>17914</v>
      </c>
      <c r="U23" s="30">
        <f t="shared" si="4"/>
        <v>7509</v>
      </c>
      <c r="V23" s="30">
        <f t="shared" si="4"/>
        <v>17101</v>
      </c>
      <c r="W23" s="30">
        <f t="shared" si="4"/>
        <v>45942</v>
      </c>
      <c r="X23" s="30">
        <f t="shared" si="4"/>
        <v>30957</v>
      </c>
      <c r="Y23" s="30">
        <f t="shared" si="4"/>
        <v>37196</v>
      </c>
      <c r="Z23" s="30">
        <f t="shared" si="4"/>
        <v>91851</v>
      </c>
      <c r="AA23" s="30">
        <f t="shared" si="4"/>
        <v>8564</v>
      </c>
      <c r="AB23" s="30">
        <f t="shared" si="4"/>
        <v>43910</v>
      </c>
      <c r="AC23" s="30">
        <f t="shared" si="4"/>
        <v>30468</v>
      </c>
      <c r="AD23" s="30">
        <f t="shared" si="4"/>
        <v>22874</v>
      </c>
      <c r="AE23" s="30">
        <f t="shared" si="4"/>
        <v>36669</v>
      </c>
      <c r="AF23" s="30">
        <f t="shared" si="4"/>
        <v>258642</v>
      </c>
      <c r="AG23" s="30">
        <f t="shared" si="4"/>
        <v>518201</v>
      </c>
      <c r="AH23" s="46">
        <f>AE23/I23*100</f>
        <v>4.384219726298623</v>
      </c>
      <c r="AI23" s="36">
        <f>AF23/I23*100</f>
        <v>30.92376008206737</v>
      </c>
      <c r="AJ23" s="45">
        <f>AG23/I23*100</f>
        <v>61.95715853684782</v>
      </c>
    </row>
    <row r="24" spans="1:36" ht="13.5">
      <c r="A24" s="31" t="s">
        <v>87</v>
      </c>
      <c r="B24" s="3">
        <v>504451</v>
      </c>
      <c r="C24" s="4">
        <v>102850</v>
      </c>
      <c r="D24" s="4">
        <v>97945</v>
      </c>
      <c r="E24" s="4">
        <v>4905</v>
      </c>
      <c r="F24" s="4">
        <v>378583</v>
      </c>
      <c r="G24" s="20">
        <v>23018</v>
      </c>
      <c r="H24" s="35">
        <f t="shared" si="0"/>
        <v>21.36330496663087</v>
      </c>
      <c r="I24" s="43">
        <v>97945</v>
      </c>
      <c r="J24" s="8">
        <v>34294</v>
      </c>
      <c r="K24" s="8">
        <v>33882</v>
      </c>
      <c r="L24" s="8">
        <v>465</v>
      </c>
      <c r="M24" s="8">
        <v>57</v>
      </c>
      <c r="N24" s="8">
        <v>6705</v>
      </c>
      <c r="O24" s="8">
        <v>7013</v>
      </c>
      <c r="P24" s="8">
        <v>62</v>
      </c>
      <c r="Q24" s="8">
        <v>164</v>
      </c>
      <c r="R24" s="8">
        <v>2082</v>
      </c>
      <c r="S24" s="8">
        <v>14066</v>
      </c>
      <c r="T24" s="8">
        <v>596</v>
      </c>
      <c r="U24" s="8">
        <v>1979</v>
      </c>
      <c r="V24" s="8">
        <v>1594</v>
      </c>
      <c r="W24" s="8">
        <v>5090</v>
      </c>
      <c r="X24" s="8">
        <v>4363</v>
      </c>
      <c r="Y24" s="8">
        <v>1886</v>
      </c>
      <c r="Z24" s="8">
        <v>3716</v>
      </c>
      <c r="AA24" s="8">
        <v>186</v>
      </c>
      <c r="AB24" s="8">
        <v>5423</v>
      </c>
      <c r="AC24" s="8">
        <v>1112</v>
      </c>
      <c r="AD24" s="8">
        <v>7092</v>
      </c>
      <c r="AE24" s="8">
        <v>34759</v>
      </c>
      <c r="AF24" s="8">
        <v>13775</v>
      </c>
      <c r="AG24" s="18">
        <v>42319</v>
      </c>
      <c r="AH24" s="23">
        <f t="shared" si="1"/>
        <v>35.488284241155746</v>
      </c>
      <c r="AI24" s="23">
        <f t="shared" si="2"/>
        <v>14.064015518913674</v>
      </c>
      <c r="AJ24" s="24">
        <f t="shared" si="3"/>
        <v>43.20690183266119</v>
      </c>
    </row>
    <row r="25" spans="1:36" ht="13.5">
      <c r="A25" s="31"/>
      <c r="B25" s="3"/>
      <c r="C25" s="4"/>
      <c r="D25" s="4"/>
      <c r="E25" s="4"/>
      <c r="F25" s="4"/>
      <c r="G25" s="20"/>
      <c r="H25" s="35"/>
      <c r="I25" s="43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18"/>
      <c r="AH25" s="23"/>
      <c r="AI25" s="23"/>
      <c r="AJ25" s="24"/>
    </row>
    <row r="26" spans="1:36" ht="13.5">
      <c r="A26" s="31" t="s">
        <v>15</v>
      </c>
      <c r="B26" s="3">
        <v>835901</v>
      </c>
      <c r="C26" s="4">
        <v>578367</v>
      </c>
      <c r="D26" s="4">
        <v>529577</v>
      </c>
      <c r="E26" s="4">
        <v>48790</v>
      </c>
      <c r="F26" s="4">
        <v>216427</v>
      </c>
      <c r="G26" s="20">
        <v>41107</v>
      </c>
      <c r="H26" s="35">
        <f aca="true" t="shared" si="5" ref="H26:H44">C26/(C26+F26)*100</f>
        <v>72.76942201375451</v>
      </c>
      <c r="I26" s="43">
        <v>529577</v>
      </c>
      <c r="J26" s="8">
        <v>41038</v>
      </c>
      <c r="K26" s="8">
        <v>38908</v>
      </c>
      <c r="L26" s="8">
        <v>1325</v>
      </c>
      <c r="M26" s="8">
        <v>410</v>
      </c>
      <c r="N26" s="8">
        <v>72349</v>
      </c>
      <c r="O26" s="8">
        <v>119430</v>
      </c>
      <c r="P26" s="8">
        <v>6490</v>
      </c>
      <c r="Q26" s="8">
        <v>5839</v>
      </c>
      <c r="R26" s="8">
        <v>38280</v>
      </c>
      <c r="S26" s="8">
        <v>68568</v>
      </c>
      <c r="T26" s="8">
        <v>8675</v>
      </c>
      <c r="U26" s="8">
        <v>5618</v>
      </c>
      <c r="V26" s="8">
        <v>12594</v>
      </c>
      <c r="W26" s="8">
        <v>17738</v>
      </c>
      <c r="X26" s="8">
        <v>13451</v>
      </c>
      <c r="Y26" s="8">
        <v>17236</v>
      </c>
      <c r="Z26" s="8">
        <v>22250</v>
      </c>
      <c r="AA26" s="8">
        <v>5214</v>
      </c>
      <c r="AB26" s="8">
        <v>32900</v>
      </c>
      <c r="AC26" s="8">
        <v>23926</v>
      </c>
      <c r="AD26" s="8">
        <v>16246</v>
      </c>
      <c r="AE26" s="8">
        <v>42363</v>
      </c>
      <c r="AF26" s="8">
        <v>192189</v>
      </c>
      <c r="AG26" s="18">
        <v>278779</v>
      </c>
      <c r="AH26" s="23">
        <f t="shared" si="1"/>
        <v>7.999403297348638</v>
      </c>
      <c r="AI26" s="23">
        <f t="shared" si="2"/>
        <v>36.291039829901976</v>
      </c>
      <c r="AJ26" s="24">
        <f t="shared" si="3"/>
        <v>52.641825456921275</v>
      </c>
    </row>
    <row r="27" spans="1:36" ht="13.5">
      <c r="A27" s="31" t="s">
        <v>0</v>
      </c>
      <c r="B27" s="3">
        <v>52234</v>
      </c>
      <c r="C27" s="4">
        <v>7544</v>
      </c>
      <c r="D27" s="4">
        <v>6075</v>
      </c>
      <c r="E27" s="4">
        <v>1469</v>
      </c>
      <c r="F27" s="4">
        <v>42502</v>
      </c>
      <c r="G27" s="20">
        <v>2188</v>
      </c>
      <c r="H27" s="35">
        <f t="shared" si="5"/>
        <v>15.074131798745155</v>
      </c>
      <c r="I27" s="43">
        <v>6075</v>
      </c>
      <c r="J27" s="8">
        <v>107</v>
      </c>
      <c r="K27" s="8">
        <v>84</v>
      </c>
      <c r="L27" s="8">
        <v>14</v>
      </c>
      <c r="M27" s="8" t="s">
        <v>17</v>
      </c>
      <c r="N27" s="8">
        <v>735</v>
      </c>
      <c r="O27" s="8">
        <v>1816</v>
      </c>
      <c r="P27" s="8">
        <v>109</v>
      </c>
      <c r="Q27" s="8">
        <v>25</v>
      </c>
      <c r="R27" s="8">
        <v>174</v>
      </c>
      <c r="S27" s="8">
        <v>964</v>
      </c>
      <c r="T27" s="8">
        <v>24</v>
      </c>
      <c r="U27" s="8">
        <v>31</v>
      </c>
      <c r="V27" s="8">
        <v>37</v>
      </c>
      <c r="W27" s="8">
        <v>750</v>
      </c>
      <c r="X27" s="8">
        <v>157</v>
      </c>
      <c r="Y27" s="8">
        <v>79</v>
      </c>
      <c r="Z27" s="8">
        <v>129</v>
      </c>
      <c r="AA27" s="8">
        <v>41</v>
      </c>
      <c r="AB27" s="8">
        <v>273</v>
      </c>
      <c r="AC27" s="8">
        <v>187</v>
      </c>
      <c r="AD27" s="8">
        <v>423</v>
      </c>
      <c r="AE27" s="8">
        <v>121</v>
      </c>
      <c r="AF27" s="8">
        <v>2551</v>
      </c>
      <c r="AG27" s="18">
        <v>2980</v>
      </c>
      <c r="AH27" s="23">
        <f t="shared" si="1"/>
        <v>1.9917695473251027</v>
      </c>
      <c r="AI27" s="23">
        <f t="shared" si="2"/>
        <v>41.991769547325106</v>
      </c>
      <c r="AJ27" s="24">
        <f t="shared" si="3"/>
        <v>49.053497942386834</v>
      </c>
    </row>
    <row r="28" spans="1:36" ht="13.5">
      <c r="A28" s="31" t="s">
        <v>1</v>
      </c>
      <c r="B28" s="3">
        <v>45442</v>
      </c>
      <c r="C28" s="4">
        <v>34058</v>
      </c>
      <c r="D28" s="4">
        <v>29306</v>
      </c>
      <c r="E28" s="4">
        <v>4752</v>
      </c>
      <c r="F28" s="4">
        <v>8181</v>
      </c>
      <c r="G28" s="20">
        <v>3203</v>
      </c>
      <c r="H28" s="35">
        <f t="shared" si="5"/>
        <v>80.63164374156585</v>
      </c>
      <c r="I28" s="43">
        <v>29306</v>
      </c>
      <c r="J28" s="8">
        <v>554</v>
      </c>
      <c r="K28" s="8">
        <v>470</v>
      </c>
      <c r="L28" s="8">
        <v>33</v>
      </c>
      <c r="M28" s="8">
        <v>2</v>
      </c>
      <c r="N28" s="8">
        <v>2894</v>
      </c>
      <c r="O28" s="8">
        <v>9723</v>
      </c>
      <c r="P28" s="8">
        <v>465</v>
      </c>
      <c r="Q28" s="8">
        <v>341</v>
      </c>
      <c r="R28" s="8">
        <v>1245</v>
      </c>
      <c r="S28" s="8">
        <v>4160</v>
      </c>
      <c r="T28" s="8">
        <v>345</v>
      </c>
      <c r="U28" s="8">
        <v>220</v>
      </c>
      <c r="V28" s="8">
        <v>334</v>
      </c>
      <c r="W28" s="8">
        <v>1756</v>
      </c>
      <c r="X28" s="8">
        <v>1098</v>
      </c>
      <c r="Y28" s="8">
        <v>540</v>
      </c>
      <c r="Z28" s="8">
        <v>1536</v>
      </c>
      <c r="AA28" s="8">
        <v>277</v>
      </c>
      <c r="AB28" s="8">
        <v>1388</v>
      </c>
      <c r="AC28" s="8">
        <v>1309</v>
      </c>
      <c r="AD28" s="8">
        <v>1086</v>
      </c>
      <c r="AE28" s="8">
        <v>587</v>
      </c>
      <c r="AF28" s="8">
        <v>12619</v>
      </c>
      <c r="AG28" s="18">
        <v>15014</v>
      </c>
      <c r="AH28" s="23">
        <f t="shared" si="1"/>
        <v>2.0030027980618303</v>
      </c>
      <c r="AI28" s="23">
        <f t="shared" si="2"/>
        <v>43.05944175254214</v>
      </c>
      <c r="AJ28" s="24">
        <f t="shared" si="3"/>
        <v>51.2318296594554</v>
      </c>
    </row>
    <row r="29" spans="1:36" ht="13.5">
      <c r="A29" s="31" t="s">
        <v>2</v>
      </c>
      <c r="B29" s="3">
        <v>53386</v>
      </c>
      <c r="C29" s="4">
        <v>47703</v>
      </c>
      <c r="D29" s="4">
        <v>42708</v>
      </c>
      <c r="E29" s="4">
        <v>4995</v>
      </c>
      <c r="F29" s="4">
        <v>1593</v>
      </c>
      <c r="G29" s="20">
        <v>4090</v>
      </c>
      <c r="H29" s="35">
        <f t="shared" si="5"/>
        <v>96.76850048685492</v>
      </c>
      <c r="I29" s="43">
        <v>42708</v>
      </c>
      <c r="J29" s="8">
        <v>845</v>
      </c>
      <c r="K29" s="8">
        <v>715</v>
      </c>
      <c r="L29" s="8">
        <v>77</v>
      </c>
      <c r="M29" s="8">
        <v>16</v>
      </c>
      <c r="N29" s="8">
        <v>5075</v>
      </c>
      <c r="O29" s="8">
        <v>12743</v>
      </c>
      <c r="P29" s="8">
        <v>477</v>
      </c>
      <c r="Q29" s="8">
        <v>626</v>
      </c>
      <c r="R29" s="8">
        <v>2452</v>
      </c>
      <c r="S29" s="8">
        <v>6268</v>
      </c>
      <c r="T29" s="8">
        <v>555</v>
      </c>
      <c r="U29" s="8">
        <v>345</v>
      </c>
      <c r="V29" s="8">
        <v>730</v>
      </c>
      <c r="W29" s="8">
        <v>1486</v>
      </c>
      <c r="X29" s="8">
        <v>1482</v>
      </c>
      <c r="Y29" s="8">
        <v>1040</v>
      </c>
      <c r="Z29" s="8">
        <v>2408</v>
      </c>
      <c r="AA29" s="8">
        <v>469</v>
      </c>
      <c r="AB29" s="8">
        <v>2371</v>
      </c>
      <c r="AC29" s="8">
        <v>1829</v>
      </c>
      <c r="AD29" s="8">
        <v>1414</v>
      </c>
      <c r="AE29" s="8">
        <v>922</v>
      </c>
      <c r="AF29" s="8">
        <v>17834</v>
      </c>
      <c r="AG29" s="18">
        <v>22538</v>
      </c>
      <c r="AH29" s="23">
        <f t="shared" si="1"/>
        <v>2.1588461178233587</v>
      </c>
      <c r="AI29" s="23">
        <f t="shared" si="2"/>
        <v>41.75798445256158</v>
      </c>
      <c r="AJ29" s="24">
        <f t="shared" si="3"/>
        <v>52.77231432050201</v>
      </c>
    </row>
    <row r="30" spans="1:36" ht="13.5">
      <c r="A30" s="31" t="s">
        <v>3</v>
      </c>
      <c r="B30" s="3">
        <v>61157</v>
      </c>
      <c r="C30" s="4">
        <v>55873</v>
      </c>
      <c r="D30" s="4">
        <v>51462</v>
      </c>
      <c r="E30" s="4">
        <v>4411</v>
      </c>
      <c r="F30" s="4">
        <v>1287</v>
      </c>
      <c r="G30" s="20">
        <v>3997</v>
      </c>
      <c r="H30" s="35">
        <f t="shared" si="5"/>
        <v>97.74842547235829</v>
      </c>
      <c r="I30" s="43">
        <v>51462</v>
      </c>
      <c r="J30" s="8">
        <v>1103</v>
      </c>
      <c r="K30" s="8">
        <v>956</v>
      </c>
      <c r="L30" s="8">
        <v>77</v>
      </c>
      <c r="M30" s="8">
        <v>23</v>
      </c>
      <c r="N30" s="8">
        <v>7005</v>
      </c>
      <c r="O30" s="8">
        <v>14381</v>
      </c>
      <c r="P30" s="8">
        <v>717</v>
      </c>
      <c r="Q30" s="8">
        <v>832</v>
      </c>
      <c r="R30" s="8">
        <v>3340</v>
      </c>
      <c r="S30" s="8">
        <v>7255</v>
      </c>
      <c r="T30" s="8">
        <v>554</v>
      </c>
      <c r="U30" s="8">
        <v>453</v>
      </c>
      <c r="V30" s="8">
        <v>1147</v>
      </c>
      <c r="W30" s="8">
        <v>1491</v>
      </c>
      <c r="X30" s="8">
        <v>1479</v>
      </c>
      <c r="Y30" s="8">
        <v>1502</v>
      </c>
      <c r="Z30" s="8">
        <v>2803</v>
      </c>
      <c r="AA30" s="8">
        <v>447</v>
      </c>
      <c r="AB30" s="8">
        <v>3050</v>
      </c>
      <c r="AC30" s="8">
        <v>2474</v>
      </c>
      <c r="AD30" s="8">
        <v>1329</v>
      </c>
      <c r="AE30" s="8">
        <v>1180</v>
      </c>
      <c r="AF30" s="8">
        <v>21409</v>
      </c>
      <c r="AG30" s="18">
        <v>27544</v>
      </c>
      <c r="AH30" s="23">
        <f t="shared" si="1"/>
        <v>2.292954024328631</v>
      </c>
      <c r="AI30" s="23">
        <f t="shared" si="2"/>
        <v>41.60157009055225</v>
      </c>
      <c r="AJ30" s="24">
        <f t="shared" si="3"/>
        <v>53.52298783568459</v>
      </c>
    </row>
    <row r="31" spans="1:36" ht="13.5">
      <c r="A31" s="31" t="s">
        <v>4</v>
      </c>
      <c r="B31" s="3">
        <v>66304</v>
      </c>
      <c r="C31" s="4">
        <v>60801</v>
      </c>
      <c r="D31" s="4">
        <v>56498</v>
      </c>
      <c r="E31" s="4">
        <v>4303</v>
      </c>
      <c r="F31" s="4">
        <v>1454</v>
      </c>
      <c r="G31" s="20">
        <v>4049</v>
      </c>
      <c r="H31" s="35">
        <f t="shared" si="5"/>
        <v>97.66444462292185</v>
      </c>
      <c r="I31" s="43">
        <v>56498</v>
      </c>
      <c r="J31" s="8">
        <v>1092</v>
      </c>
      <c r="K31" s="8">
        <v>953</v>
      </c>
      <c r="L31" s="8">
        <v>55</v>
      </c>
      <c r="M31" s="8">
        <v>30</v>
      </c>
      <c r="N31" s="8">
        <v>7492</v>
      </c>
      <c r="O31" s="8">
        <v>15658</v>
      </c>
      <c r="P31" s="8">
        <v>983</v>
      </c>
      <c r="Q31" s="8">
        <v>828</v>
      </c>
      <c r="R31" s="8">
        <v>4135</v>
      </c>
      <c r="S31" s="8">
        <v>7593</v>
      </c>
      <c r="T31" s="8">
        <v>1016</v>
      </c>
      <c r="U31" s="8">
        <v>462</v>
      </c>
      <c r="V31" s="8">
        <v>1335</v>
      </c>
      <c r="W31" s="8">
        <v>1564</v>
      </c>
      <c r="X31" s="8">
        <v>1373</v>
      </c>
      <c r="Y31" s="8">
        <v>1929</v>
      </c>
      <c r="Z31" s="8">
        <v>2418</v>
      </c>
      <c r="AA31" s="8">
        <v>601</v>
      </c>
      <c r="AB31" s="8">
        <v>3290</v>
      </c>
      <c r="AC31" s="8">
        <v>3198</v>
      </c>
      <c r="AD31" s="8">
        <v>1446</v>
      </c>
      <c r="AE31" s="8">
        <v>1147</v>
      </c>
      <c r="AF31" s="8">
        <v>23180</v>
      </c>
      <c r="AG31" s="18">
        <v>30725</v>
      </c>
      <c r="AH31" s="23">
        <f t="shared" si="1"/>
        <v>2.030160359658749</v>
      </c>
      <c r="AI31" s="23">
        <f t="shared" si="2"/>
        <v>41.02800099118553</v>
      </c>
      <c r="AJ31" s="24">
        <f t="shared" si="3"/>
        <v>54.382456016142164</v>
      </c>
    </row>
    <row r="32" spans="1:36" ht="13.5">
      <c r="A32" s="31" t="s">
        <v>5</v>
      </c>
      <c r="B32" s="3">
        <v>59155</v>
      </c>
      <c r="C32" s="4">
        <v>54472</v>
      </c>
      <c r="D32" s="4">
        <v>50556</v>
      </c>
      <c r="E32" s="4">
        <v>3916</v>
      </c>
      <c r="F32" s="4">
        <v>1393</v>
      </c>
      <c r="G32" s="20">
        <v>3290</v>
      </c>
      <c r="H32" s="35">
        <f t="shared" si="5"/>
        <v>97.50648885706615</v>
      </c>
      <c r="I32" s="43">
        <v>50556</v>
      </c>
      <c r="J32" s="8">
        <v>1087</v>
      </c>
      <c r="K32" s="8">
        <v>949</v>
      </c>
      <c r="L32" s="8">
        <v>81</v>
      </c>
      <c r="M32" s="8">
        <v>33</v>
      </c>
      <c r="N32" s="8">
        <v>6010</v>
      </c>
      <c r="O32" s="8">
        <v>13803</v>
      </c>
      <c r="P32" s="8">
        <v>948</v>
      </c>
      <c r="Q32" s="8">
        <v>789</v>
      </c>
      <c r="R32" s="8">
        <v>4161</v>
      </c>
      <c r="S32" s="8">
        <v>6388</v>
      </c>
      <c r="T32" s="8">
        <v>1140</v>
      </c>
      <c r="U32" s="8">
        <v>429</v>
      </c>
      <c r="V32" s="8">
        <v>1285</v>
      </c>
      <c r="W32" s="8">
        <v>1423</v>
      </c>
      <c r="X32" s="8">
        <v>1163</v>
      </c>
      <c r="Y32" s="8">
        <v>2260</v>
      </c>
      <c r="Z32" s="8">
        <v>2083</v>
      </c>
      <c r="AA32" s="8">
        <v>547</v>
      </c>
      <c r="AB32" s="8">
        <v>2928</v>
      </c>
      <c r="AC32" s="8">
        <v>2729</v>
      </c>
      <c r="AD32" s="8">
        <v>1269</v>
      </c>
      <c r="AE32" s="8">
        <v>1168</v>
      </c>
      <c r="AF32" s="8">
        <v>19846</v>
      </c>
      <c r="AG32" s="18">
        <v>28273</v>
      </c>
      <c r="AH32" s="23">
        <f t="shared" si="1"/>
        <v>2.310309359917715</v>
      </c>
      <c r="AI32" s="23">
        <f t="shared" si="2"/>
        <v>39.255479072711445</v>
      </c>
      <c r="AJ32" s="24">
        <f t="shared" si="3"/>
        <v>55.924123743967094</v>
      </c>
    </row>
    <row r="33" spans="1:36" ht="13.5">
      <c r="A33" s="31" t="s">
        <v>6</v>
      </c>
      <c r="B33" s="3">
        <v>62976</v>
      </c>
      <c r="C33" s="4">
        <v>58549</v>
      </c>
      <c r="D33" s="4">
        <v>54618</v>
      </c>
      <c r="E33" s="4">
        <v>3931</v>
      </c>
      <c r="F33" s="4">
        <v>1642</v>
      </c>
      <c r="G33" s="20">
        <v>2785</v>
      </c>
      <c r="H33" s="35">
        <f t="shared" si="5"/>
        <v>97.27201741124088</v>
      </c>
      <c r="I33" s="43">
        <v>54618</v>
      </c>
      <c r="J33" s="8">
        <v>1696</v>
      </c>
      <c r="K33" s="8">
        <v>1496</v>
      </c>
      <c r="L33" s="8">
        <v>135</v>
      </c>
      <c r="M33" s="8">
        <v>42</v>
      </c>
      <c r="N33" s="8">
        <v>6835</v>
      </c>
      <c r="O33" s="8">
        <v>13991</v>
      </c>
      <c r="P33" s="8">
        <v>934</v>
      </c>
      <c r="Q33" s="8">
        <v>776</v>
      </c>
      <c r="R33" s="8">
        <v>4811</v>
      </c>
      <c r="S33" s="8">
        <v>6738</v>
      </c>
      <c r="T33" s="8">
        <v>1175</v>
      </c>
      <c r="U33" s="8">
        <v>441</v>
      </c>
      <c r="V33" s="8">
        <v>1540</v>
      </c>
      <c r="W33" s="8">
        <v>1358</v>
      </c>
      <c r="X33" s="8">
        <v>1125</v>
      </c>
      <c r="Y33" s="8">
        <v>2744</v>
      </c>
      <c r="Z33" s="8">
        <v>2198</v>
      </c>
      <c r="AA33" s="8">
        <v>781</v>
      </c>
      <c r="AB33" s="8">
        <v>3011</v>
      </c>
      <c r="AC33" s="8">
        <v>3069</v>
      </c>
      <c r="AD33" s="8">
        <v>1218</v>
      </c>
      <c r="AE33" s="8">
        <v>1831</v>
      </c>
      <c r="AF33" s="8">
        <v>20868</v>
      </c>
      <c r="AG33" s="18">
        <v>30701</v>
      </c>
      <c r="AH33" s="23">
        <f t="shared" si="1"/>
        <v>3.3523746750155627</v>
      </c>
      <c r="AI33" s="23">
        <f t="shared" si="2"/>
        <v>38.207184444688565</v>
      </c>
      <c r="AJ33" s="24">
        <f t="shared" si="3"/>
        <v>56.210406825588635</v>
      </c>
    </row>
    <row r="34" spans="1:36" ht="13.5">
      <c r="A34" s="31" t="s">
        <v>7</v>
      </c>
      <c r="B34" s="3">
        <v>69152</v>
      </c>
      <c r="C34" s="4">
        <v>64418</v>
      </c>
      <c r="D34" s="4">
        <v>59947</v>
      </c>
      <c r="E34" s="4">
        <v>4471</v>
      </c>
      <c r="F34" s="4">
        <v>2300</v>
      </c>
      <c r="G34" s="20">
        <v>2434</v>
      </c>
      <c r="H34" s="35">
        <f t="shared" si="5"/>
        <v>96.55265445606884</v>
      </c>
      <c r="I34" s="43">
        <v>59947</v>
      </c>
      <c r="J34" s="8">
        <v>2602</v>
      </c>
      <c r="K34" s="8">
        <v>2373</v>
      </c>
      <c r="L34" s="8">
        <v>130</v>
      </c>
      <c r="M34" s="8">
        <v>65</v>
      </c>
      <c r="N34" s="8">
        <v>9209</v>
      </c>
      <c r="O34" s="8">
        <v>12681</v>
      </c>
      <c r="P34" s="8">
        <v>896</v>
      </c>
      <c r="Q34" s="8">
        <v>621</v>
      </c>
      <c r="R34" s="8">
        <v>5847</v>
      </c>
      <c r="S34" s="8">
        <v>7324</v>
      </c>
      <c r="T34" s="8">
        <v>1398</v>
      </c>
      <c r="U34" s="8">
        <v>526</v>
      </c>
      <c r="V34" s="8">
        <v>1752</v>
      </c>
      <c r="W34" s="8">
        <v>1763</v>
      </c>
      <c r="X34" s="8">
        <v>1188</v>
      </c>
      <c r="Y34" s="8">
        <v>2483</v>
      </c>
      <c r="Z34" s="8">
        <v>2316</v>
      </c>
      <c r="AA34" s="8">
        <v>893</v>
      </c>
      <c r="AB34" s="8">
        <v>3548</v>
      </c>
      <c r="AC34" s="8">
        <v>3474</v>
      </c>
      <c r="AD34" s="8">
        <v>1231</v>
      </c>
      <c r="AE34" s="8">
        <v>2732</v>
      </c>
      <c r="AF34" s="8">
        <v>21955</v>
      </c>
      <c r="AG34" s="18">
        <v>34029</v>
      </c>
      <c r="AH34" s="23">
        <f t="shared" si="1"/>
        <v>4.557359000450398</v>
      </c>
      <c r="AI34" s="23">
        <f t="shared" si="2"/>
        <v>36.624017882462844</v>
      </c>
      <c r="AJ34" s="24">
        <f t="shared" si="3"/>
        <v>56.765142542579284</v>
      </c>
    </row>
    <row r="35" spans="1:162" ht="13.5">
      <c r="A35" s="31" t="s">
        <v>8</v>
      </c>
      <c r="B35" s="3">
        <v>78928</v>
      </c>
      <c r="C35" s="4">
        <v>71934</v>
      </c>
      <c r="D35" s="4">
        <v>65992</v>
      </c>
      <c r="E35" s="4">
        <v>5942</v>
      </c>
      <c r="F35" s="4">
        <v>4457</v>
      </c>
      <c r="G35" s="20">
        <v>2537</v>
      </c>
      <c r="H35" s="35">
        <f t="shared" si="5"/>
        <v>94.1655430613554</v>
      </c>
      <c r="I35" s="43">
        <v>65992</v>
      </c>
      <c r="J35" s="8">
        <v>4647</v>
      </c>
      <c r="K35" s="8">
        <v>4284</v>
      </c>
      <c r="L35" s="8">
        <v>182</v>
      </c>
      <c r="M35" s="8">
        <v>87</v>
      </c>
      <c r="N35" s="8">
        <v>11855</v>
      </c>
      <c r="O35" s="8">
        <v>12684</v>
      </c>
      <c r="P35" s="8">
        <v>662</v>
      </c>
      <c r="Q35" s="8">
        <v>562</v>
      </c>
      <c r="R35" s="8">
        <v>5726</v>
      </c>
      <c r="S35" s="8">
        <v>7607</v>
      </c>
      <c r="T35" s="8">
        <v>1345</v>
      </c>
      <c r="U35" s="8">
        <v>689</v>
      </c>
      <c r="V35" s="8">
        <v>1818</v>
      </c>
      <c r="W35" s="8">
        <v>2187</v>
      </c>
      <c r="X35" s="8">
        <v>1322</v>
      </c>
      <c r="Y35" s="8">
        <v>2047</v>
      </c>
      <c r="Z35" s="8">
        <v>2313</v>
      </c>
      <c r="AA35" s="8">
        <v>712</v>
      </c>
      <c r="AB35" s="8">
        <v>4624</v>
      </c>
      <c r="AC35" s="8">
        <v>3479</v>
      </c>
      <c r="AD35" s="8">
        <v>1444</v>
      </c>
      <c r="AE35" s="8">
        <v>4829</v>
      </c>
      <c r="AF35" s="8">
        <v>24626</v>
      </c>
      <c r="AG35" s="18">
        <v>35093</v>
      </c>
      <c r="AH35" s="23">
        <f t="shared" si="1"/>
        <v>7.317553642865803</v>
      </c>
      <c r="AI35" s="23">
        <f t="shared" si="2"/>
        <v>37.31664444175051</v>
      </c>
      <c r="AJ35" s="24">
        <f t="shared" si="3"/>
        <v>53.17765789792702</v>
      </c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</row>
    <row r="36" spans="1:162" ht="13.5">
      <c r="A36" s="31" t="s">
        <v>9</v>
      </c>
      <c r="B36" s="3">
        <v>78535</v>
      </c>
      <c r="C36" s="4">
        <v>60082</v>
      </c>
      <c r="D36" s="4">
        <v>53582</v>
      </c>
      <c r="E36" s="4">
        <v>6500</v>
      </c>
      <c r="F36" s="4">
        <v>15931</v>
      </c>
      <c r="G36" s="20">
        <v>2522</v>
      </c>
      <c r="H36" s="35">
        <f t="shared" si="5"/>
        <v>79.04174285977399</v>
      </c>
      <c r="I36" s="43">
        <v>53582</v>
      </c>
      <c r="J36" s="8">
        <v>7212</v>
      </c>
      <c r="K36" s="8">
        <v>6893</v>
      </c>
      <c r="L36" s="8">
        <v>213</v>
      </c>
      <c r="M36" s="8">
        <v>70</v>
      </c>
      <c r="N36" s="8">
        <v>9621</v>
      </c>
      <c r="O36" s="8">
        <v>7337</v>
      </c>
      <c r="P36" s="8">
        <v>241</v>
      </c>
      <c r="Q36" s="8">
        <v>310</v>
      </c>
      <c r="R36" s="8">
        <v>4537</v>
      </c>
      <c r="S36" s="8">
        <v>6325</v>
      </c>
      <c r="T36" s="8">
        <v>771</v>
      </c>
      <c r="U36" s="8">
        <v>826</v>
      </c>
      <c r="V36" s="8">
        <v>1406</v>
      </c>
      <c r="W36" s="8">
        <v>1995</v>
      </c>
      <c r="X36" s="8">
        <v>1354</v>
      </c>
      <c r="Y36" s="8">
        <v>1407</v>
      </c>
      <c r="Z36" s="8">
        <v>2062</v>
      </c>
      <c r="AA36" s="8">
        <v>309</v>
      </c>
      <c r="AB36" s="8">
        <v>4673</v>
      </c>
      <c r="AC36" s="8">
        <v>1289</v>
      </c>
      <c r="AD36" s="8">
        <v>1624</v>
      </c>
      <c r="AE36" s="8">
        <v>7425</v>
      </c>
      <c r="AF36" s="8">
        <v>17028</v>
      </c>
      <c r="AG36" s="18">
        <v>27505</v>
      </c>
      <c r="AH36" s="23">
        <f t="shared" si="1"/>
        <v>13.857265499608076</v>
      </c>
      <c r="AI36" s="23">
        <f t="shared" si="2"/>
        <v>31.779328879101193</v>
      </c>
      <c r="AJ36" s="24">
        <f t="shared" si="3"/>
        <v>51.33253704602292</v>
      </c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</row>
    <row r="37" spans="1:162" ht="13.5">
      <c r="A37" s="31" t="s">
        <v>10</v>
      </c>
      <c r="B37" s="3">
        <v>57821</v>
      </c>
      <c r="C37" s="4">
        <v>28496</v>
      </c>
      <c r="D37" s="4">
        <v>26017</v>
      </c>
      <c r="E37" s="4">
        <v>2479</v>
      </c>
      <c r="F37" s="4">
        <v>26752</v>
      </c>
      <c r="G37" s="20">
        <v>2573</v>
      </c>
      <c r="H37" s="35">
        <f t="shared" si="5"/>
        <v>51.57833767738199</v>
      </c>
      <c r="I37" s="43">
        <v>26017</v>
      </c>
      <c r="J37" s="8">
        <v>5908</v>
      </c>
      <c r="K37" s="8">
        <v>5719</v>
      </c>
      <c r="L37" s="8">
        <v>113</v>
      </c>
      <c r="M37" s="8">
        <v>23</v>
      </c>
      <c r="N37" s="8">
        <v>3618</v>
      </c>
      <c r="O37" s="8">
        <v>2675</v>
      </c>
      <c r="P37" s="8">
        <v>41</v>
      </c>
      <c r="Q37" s="8">
        <v>81</v>
      </c>
      <c r="R37" s="8">
        <v>1366</v>
      </c>
      <c r="S37" s="8">
        <v>3293</v>
      </c>
      <c r="T37" s="8">
        <v>217</v>
      </c>
      <c r="U37" s="8">
        <v>467</v>
      </c>
      <c r="V37" s="8">
        <v>575</v>
      </c>
      <c r="W37" s="8">
        <v>1047</v>
      </c>
      <c r="X37" s="8">
        <v>819</v>
      </c>
      <c r="Y37" s="8">
        <v>720</v>
      </c>
      <c r="Z37" s="8">
        <v>1005</v>
      </c>
      <c r="AA37" s="8">
        <v>93</v>
      </c>
      <c r="AB37" s="8">
        <v>2227</v>
      </c>
      <c r="AC37" s="8">
        <v>451</v>
      </c>
      <c r="AD37" s="8">
        <v>1278</v>
      </c>
      <c r="AE37" s="8">
        <v>6021</v>
      </c>
      <c r="AF37" s="8">
        <v>6316</v>
      </c>
      <c r="AG37" s="18">
        <v>12402</v>
      </c>
      <c r="AH37" s="23">
        <f t="shared" si="1"/>
        <v>23.142560633431984</v>
      </c>
      <c r="AI37" s="23">
        <f t="shared" si="2"/>
        <v>24.276434638889956</v>
      </c>
      <c r="AJ37" s="24">
        <f t="shared" si="3"/>
        <v>47.66883191759234</v>
      </c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</row>
    <row r="38" spans="1:162" ht="13.5">
      <c r="A38" s="31" t="s">
        <v>11</v>
      </c>
      <c r="B38" s="3">
        <v>50589</v>
      </c>
      <c r="C38" s="4">
        <v>17235</v>
      </c>
      <c r="D38" s="4">
        <v>16212</v>
      </c>
      <c r="E38" s="4">
        <v>1023</v>
      </c>
      <c r="F38" s="4">
        <v>30713</v>
      </c>
      <c r="G38" s="20">
        <v>2641</v>
      </c>
      <c r="H38" s="35">
        <f t="shared" si="5"/>
        <v>35.94519062317511</v>
      </c>
      <c r="I38" s="43">
        <v>16212</v>
      </c>
      <c r="J38" s="8">
        <v>6258</v>
      </c>
      <c r="K38" s="8">
        <v>6158</v>
      </c>
      <c r="L38" s="8">
        <v>108</v>
      </c>
      <c r="M38" s="8">
        <v>17</v>
      </c>
      <c r="N38" s="8">
        <v>1292</v>
      </c>
      <c r="O38" s="8">
        <v>1147</v>
      </c>
      <c r="P38" s="8">
        <v>15</v>
      </c>
      <c r="Q38" s="8">
        <v>25</v>
      </c>
      <c r="R38" s="8">
        <v>351</v>
      </c>
      <c r="S38" s="8">
        <v>2258</v>
      </c>
      <c r="T38" s="8">
        <v>77</v>
      </c>
      <c r="U38" s="8">
        <v>315</v>
      </c>
      <c r="V38" s="8">
        <v>273</v>
      </c>
      <c r="W38" s="8">
        <v>528</v>
      </c>
      <c r="X38" s="8">
        <v>558</v>
      </c>
      <c r="Y38" s="8">
        <v>277</v>
      </c>
      <c r="Z38" s="8">
        <v>492</v>
      </c>
      <c r="AA38" s="8">
        <v>23</v>
      </c>
      <c r="AB38" s="8">
        <v>914</v>
      </c>
      <c r="AC38" s="8">
        <v>276</v>
      </c>
      <c r="AD38" s="8">
        <v>1008</v>
      </c>
      <c r="AE38" s="8">
        <v>6366</v>
      </c>
      <c r="AF38" s="8">
        <v>2456</v>
      </c>
      <c r="AG38" s="18">
        <v>6382</v>
      </c>
      <c r="AH38" s="23">
        <f t="shared" si="1"/>
        <v>39.26720947446336</v>
      </c>
      <c r="AI38" s="23">
        <f t="shared" si="2"/>
        <v>15.149272144090798</v>
      </c>
      <c r="AJ38" s="24">
        <f t="shared" si="3"/>
        <v>39.36590180113496</v>
      </c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</row>
    <row r="39" spans="1:162" ht="13.5">
      <c r="A39" s="31" t="s">
        <v>12</v>
      </c>
      <c r="B39" s="3">
        <v>45497</v>
      </c>
      <c r="C39" s="4">
        <v>10535</v>
      </c>
      <c r="D39" s="4">
        <v>10154</v>
      </c>
      <c r="E39" s="4">
        <v>381</v>
      </c>
      <c r="F39" s="4">
        <v>32625</v>
      </c>
      <c r="G39" s="20">
        <v>2337</v>
      </c>
      <c r="H39" s="35">
        <f t="shared" si="5"/>
        <v>24.40917516218721</v>
      </c>
      <c r="I39" s="43">
        <v>10154</v>
      </c>
      <c r="J39" s="8">
        <v>4911</v>
      </c>
      <c r="K39" s="8">
        <v>4857</v>
      </c>
      <c r="L39" s="8">
        <v>73</v>
      </c>
      <c r="M39" s="8">
        <v>2</v>
      </c>
      <c r="N39" s="8">
        <v>480</v>
      </c>
      <c r="O39" s="8">
        <v>531</v>
      </c>
      <c r="P39" s="8">
        <v>1</v>
      </c>
      <c r="Q39" s="8">
        <v>13</v>
      </c>
      <c r="R39" s="8">
        <v>98</v>
      </c>
      <c r="S39" s="8">
        <v>1401</v>
      </c>
      <c r="T39" s="8">
        <v>40</v>
      </c>
      <c r="U39" s="8">
        <v>206</v>
      </c>
      <c r="V39" s="8">
        <v>192</v>
      </c>
      <c r="W39" s="8">
        <v>243</v>
      </c>
      <c r="X39" s="8">
        <v>246</v>
      </c>
      <c r="Y39" s="8">
        <v>115</v>
      </c>
      <c r="Z39" s="8">
        <v>288</v>
      </c>
      <c r="AA39" s="8">
        <v>14</v>
      </c>
      <c r="AB39" s="8">
        <v>400</v>
      </c>
      <c r="AC39" s="8">
        <v>122</v>
      </c>
      <c r="AD39" s="8">
        <v>778</v>
      </c>
      <c r="AE39" s="8">
        <v>4984</v>
      </c>
      <c r="AF39" s="8">
        <v>1013</v>
      </c>
      <c r="AG39" s="18">
        <v>3379</v>
      </c>
      <c r="AH39" s="23">
        <f t="shared" si="1"/>
        <v>49.084104786291114</v>
      </c>
      <c r="AI39" s="23">
        <f t="shared" si="2"/>
        <v>9.976363994484933</v>
      </c>
      <c r="AJ39" s="24">
        <f t="shared" si="3"/>
        <v>33.277526098089425</v>
      </c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</row>
    <row r="40" spans="1:162" ht="13.5">
      <c r="A40" s="31" t="s">
        <v>13</v>
      </c>
      <c r="B40" s="3">
        <v>33513</v>
      </c>
      <c r="C40" s="4">
        <v>5081</v>
      </c>
      <c r="D40" s="4">
        <v>4906</v>
      </c>
      <c r="E40" s="4">
        <v>175</v>
      </c>
      <c r="F40" s="4">
        <v>26823</v>
      </c>
      <c r="G40" s="20">
        <v>1609</v>
      </c>
      <c r="H40" s="35">
        <f t="shared" si="5"/>
        <v>15.925902708124372</v>
      </c>
      <c r="I40" s="43">
        <v>4906</v>
      </c>
      <c r="J40" s="8">
        <v>2428</v>
      </c>
      <c r="K40" s="8">
        <v>2416</v>
      </c>
      <c r="L40" s="8">
        <v>26</v>
      </c>
      <c r="M40" s="8" t="s">
        <v>17</v>
      </c>
      <c r="N40" s="8">
        <v>177</v>
      </c>
      <c r="O40" s="8">
        <v>186</v>
      </c>
      <c r="P40" s="8">
        <v>1</v>
      </c>
      <c r="Q40" s="8">
        <v>10</v>
      </c>
      <c r="R40" s="8">
        <v>31</v>
      </c>
      <c r="S40" s="8">
        <v>683</v>
      </c>
      <c r="T40" s="8">
        <v>15</v>
      </c>
      <c r="U40" s="8">
        <v>145</v>
      </c>
      <c r="V40" s="8">
        <v>123</v>
      </c>
      <c r="W40" s="8">
        <v>117</v>
      </c>
      <c r="X40" s="8">
        <v>61</v>
      </c>
      <c r="Y40" s="8">
        <v>68</v>
      </c>
      <c r="Z40" s="8">
        <v>149</v>
      </c>
      <c r="AA40" s="8">
        <v>6</v>
      </c>
      <c r="AB40" s="8">
        <v>155</v>
      </c>
      <c r="AC40" s="8">
        <v>36</v>
      </c>
      <c r="AD40" s="8">
        <v>489</v>
      </c>
      <c r="AE40" s="8">
        <v>2454</v>
      </c>
      <c r="AF40" s="8">
        <v>363</v>
      </c>
      <c r="AG40" s="18">
        <v>1600</v>
      </c>
      <c r="AH40" s="23">
        <f t="shared" si="1"/>
        <v>50.02038320423971</v>
      </c>
      <c r="AI40" s="23">
        <f t="shared" si="2"/>
        <v>7.399103139013453</v>
      </c>
      <c r="AJ40" s="24">
        <f t="shared" si="3"/>
        <v>32.61312678353037</v>
      </c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</row>
    <row r="41" spans="1:162" ht="13.5">
      <c r="A41" s="31" t="s">
        <v>14</v>
      </c>
      <c r="B41" s="3">
        <v>21212</v>
      </c>
      <c r="C41" s="4">
        <v>1586</v>
      </c>
      <c r="D41" s="4">
        <v>1544</v>
      </c>
      <c r="E41" s="4">
        <v>42</v>
      </c>
      <c r="F41" s="4">
        <v>18774</v>
      </c>
      <c r="G41" s="20">
        <v>852</v>
      </c>
      <c r="H41" s="35">
        <f t="shared" si="5"/>
        <v>7.789783889980353</v>
      </c>
      <c r="I41" s="43">
        <v>1544</v>
      </c>
      <c r="J41" s="8">
        <v>588</v>
      </c>
      <c r="K41" s="8">
        <v>585</v>
      </c>
      <c r="L41" s="8">
        <v>8</v>
      </c>
      <c r="M41" s="8" t="s">
        <v>17</v>
      </c>
      <c r="N41" s="8">
        <v>51</v>
      </c>
      <c r="O41" s="8">
        <v>74</v>
      </c>
      <c r="P41" s="8" t="s">
        <v>17</v>
      </c>
      <c r="Q41" s="8" t="s">
        <v>17</v>
      </c>
      <c r="R41" s="8">
        <v>6</v>
      </c>
      <c r="S41" s="8">
        <v>311</v>
      </c>
      <c r="T41" s="8">
        <v>3</v>
      </c>
      <c r="U41" s="8">
        <v>63</v>
      </c>
      <c r="V41" s="8">
        <v>47</v>
      </c>
      <c r="W41" s="8">
        <v>30</v>
      </c>
      <c r="X41" s="8">
        <v>26</v>
      </c>
      <c r="Y41" s="8">
        <v>25</v>
      </c>
      <c r="Z41" s="8">
        <v>50</v>
      </c>
      <c r="AA41" s="8">
        <v>1</v>
      </c>
      <c r="AB41" s="8">
        <v>48</v>
      </c>
      <c r="AC41" s="8">
        <v>4</v>
      </c>
      <c r="AD41" s="8">
        <v>209</v>
      </c>
      <c r="AE41" s="8">
        <v>596</v>
      </c>
      <c r="AF41" s="8">
        <v>125</v>
      </c>
      <c r="AG41" s="18">
        <v>614</v>
      </c>
      <c r="AH41" s="23">
        <f t="shared" si="1"/>
        <v>38.60103626943005</v>
      </c>
      <c r="AI41" s="23">
        <f t="shared" si="2"/>
        <v>8.095854922279793</v>
      </c>
      <c r="AJ41" s="24">
        <f t="shared" si="3"/>
        <v>39.766839378238345</v>
      </c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</row>
    <row r="42" spans="1:162" ht="13.5">
      <c r="A42" s="31" t="s">
        <v>85</v>
      </c>
      <c r="B42" s="3"/>
      <c r="C42" s="4"/>
      <c r="D42" s="4"/>
      <c r="E42" s="4"/>
      <c r="F42" s="4"/>
      <c r="G42" s="20"/>
      <c r="H42" s="35"/>
      <c r="I42" s="43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18"/>
      <c r="AH42" s="23"/>
      <c r="AI42" s="23"/>
      <c r="AJ42" s="24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</row>
    <row r="43" spans="1:162" ht="13.5">
      <c r="A43" s="31" t="s">
        <v>86</v>
      </c>
      <c r="B43" s="3">
        <f>SUM(B27:B36)</f>
        <v>627269</v>
      </c>
      <c r="C43" s="30">
        <f aca="true" t="shared" si="6" ref="C43:AG43">SUM(C27:C36)</f>
        <v>515434</v>
      </c>
      <c r="D43" s="30">
        <f t="shared" si="6"/>
        <v>470744</v>
      </c>
      <c r="E43" s="30">
        <f t="shared" si="6"/>
        <v>44690</v>
      </c>
      <c r="F43" s="30">
        <f t="shared" si="6"/>
        <v>80740</v>
      </c>
      <c r="G43" s="30">
        <f t="shared" si="6"/>
        <v>31095</v>
      </c>
      <c r="H43" s="45">
        <f>C43/(C43+F43)*100</f>
        <v>86.45697397068642</v>
      </c>
      <c r="I43" s="30">
        <f t="shared" si="6"/>
        <v>470744</v>
      </c>
      <c r="J43" s="30">
        <f t="shared" si="6"/>
        <v>20945</v>
      </c>
      <c r="K43" s="30">
        <f t="shared" si="6"/>
        <v>19173</v>
      </c>
      <c r="L43" s="30">
        <f t="shared" si="6"/>
        <v>997</v>
      </c>
      <c r="M43" s="30">
        <f t="shared" si="6"/>
        <v>368</v>
      </c>
      <c r="N43" s="30">
        <f t="shared" si="6"/>
        <v>66731</v>
      </c>
      <c r="O43" s="30">
        <f t="shared" si="6"/>
        <v>114817</v>
      </c>
      <c r="P43" s="30">
        <f t="shared" si="6"/>
        <v>6432</v>
      </c>
      <c r="Q43" s="30">
        <f t="shared" si="6"/>
        <v>5710</v>
      </c>
      <c r="R43" s="30">
        <f t="shared" si="6"/>
        <v>36428</v>
      </c>
      <c r="S43" s="30">
        <f t="shared" si="6"/>
        <v>60622</v>
      </c>
      <c r="T43" s="30">
        <f t="shared" si="6"/>
        <v>8323</v>
      </c>
      <c r="U43" s="30">
        <f t="shared" si="6"/>
        <v>4422</v>
      </c>
      <c r="V43" s="30">
        <f t="shared" si="6"/>
        <v>11384</v>
      </c>
      <c r="W43" s="30">
        <f t="shared" si="6"/>
        <v>15773</v>
      </c>
      <c r="X43" s="30">
        <f t="shared" si="6"/>
        <v>11741</v>
      </c>
      <c r="Y43" s="30">
        <f t="shared" si="6"/>
        <v>16031</v>
      </c>
      <c r="Z43" s="30">
        <f t="shared" si="6"/>
        <v>20266</v>
      </c>
      <c r="AA43" s="30">
        <f t="shared" si="6"/>
        <v>5077</v>
      </c>
      <c r="AB43" s="30">
        <f t="shared" si="6"/>
        <v>29156</v>
      </c>
      <c r="AC43" s="30">
        <f t="shared" si="6"/>
        <v>23037</v>
      </c>
      <c r="AD43" s="30">
        <f t="shared" si="6"/>
        <v>12484</v>
      </c>
      <c r="AE43" s="30">
        <f t="shared" si="6"/>
        <v>21942</v>
      </c>
      <c r="AF43" s="30">
        <f t="shared" si="6"/>
        <v>181916</v>
      </c>
      <c r="AG43" s="30">
        <f t="shared" si="6"/>
        <v>254402</v>
      </c>
      <c r="AH43" s="23">
        <f>AE43/I43*100</f>
        <v>4.661132165253301</v>
      </c>
      <c r="AI43" s="23">
        <f>AF43/I43*100</f>
        <v>38.64435871726459</v>
      </c>
      <c r="AJ43" s="24">
        <f>AG43/I43*100</f>
        <v>54.04253692027938</v>
      </c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</row>
    <row r="44" spans="1:162" ht="13.5">
      <c r="A44" s="31" t="s">
        <v>88</v>
      </c>
      <c r="B44" s="3">
        <v>208632</v>
      </c>
      <c r="C44" s="4">
        <v>62933</v>
      </c>
      <c r="D44" s="4">
        <v>58833</v>
      </c>
      <c r="E44" s="4">
        <v>4100</v>
      </c>
      <c r="F44" s="4">
        <v>135687</v>
      </c>
      <c r="G44" s="20">
        <v>10012</v>
      </c>
      <c r="H44" s="35">
        <f t="shared" si="5"/>
        <v>31.685127378914512</v>
      </c>
      <c r="I44" s="43">
        <v>58833</v>
      </c>
      <c r="J44" s="8">
        <v>20093</v>
      </c>
      <c r="K44" s="8">
        <v>19735</v>
      </c>
      <c r="L44" s="8">
        <v>328</v>
      </c>
      <c r="M44" s="8">
        <v>42</v>
      </c>
      <c r="N44" s="8">
        <v>5618</v>
      </c>
      <c r="O44" s="8">
        <v>4613</v>
      </c>
      <c r="P44" s="8">
        <v>58</v>
      </c>
      <c r="Q44" s="8">
        <v>129</v>
      </c>
      <c r="R44" s="8">
        <v>1852</v>
      </c>
      <c r="S44" s="8">
        <v>7946</v>
      </c>
      <c r="T44" s="8">
        <v>352</v>
      </c>
      <c r="U44" s="8">
        <v>1196</v>
      </c>
      <c r="V44" s="8">
        <v>1210</v>
      </c>
      <c r="W44" s="8">
        <v>1965</v>
      </c>
      <c r="X44" s="8">
        <v>1710</v>
      </c>
      <c r="Y44" s="8">
        <v>1205</v>
      </c>
      <c r="Z44" s="8">
        <v>1984</v>
      </c>
      <c r="AA44" s="8">
        <v>137</v>
      </c>
      <c r="AB44" s="8">
        <v>3744</v>
      </c>
      <c r="AC44" s="8">
        <v>889</v>
      </c>
      <c r="AD44" s="8">
        <v>3762</v>
      </c>
      <c r="AE44" s="8">
        <v>20421</v>
      </c>
      <c r="AF44" s="8">
        <v>10273</v>
      </c>
      <c r="AG44" s="18">
        <v>24377</v>
      </c>
      <c r="AH44" s="23">
        <f t="shared" si="1"/>
        <v>34.7101116720208</v>
      </c>
      <c r="AI44" s="23">
        <f t="shared" si="2"/>
        <v>17.461288732514067</v>
      </c>
      <c r="AJ44" s="24">
        <f t="shared" si="3"/>
        <v>41.434229089116656</v>
      </c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</row>
    <row r="45" spans="1:162" ht="13.5">
      <c r="A45" s="31"/>
      <c r="B45" s="3"/>
      <c r="C45" s="4"/>
      <c r="D45" s="4"/>
      <c r="E45" s="4"/>
      <c r="F45" s="4"/>
      <c r="G45" s="20"/>
      <c r="H45" s="35"/>
      <c r="I45" s="43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18"/>
      <c r="AH45" s="23"/>
      <c r="AI45" s="23"/>
      <c r="AJ45" s="24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</row>
    <row r="46" spans="1:162" ht="13.5">
      <c r="A46" s="31" t="s">
        <v>16</v>
      </c>
      <c r="B46" s="3">
        <v>905008</v>
      </c>
      <c r="C46" s="4">
        <v>427879</v>
      </c>
      <c r="D46" s="4">
        <v>404754</v>
      </c>
      <c r="E46" s="4">
        <v>23125</v>
      </c>
      <c r="F46" s="4">
        <v>438181</v>
      </c>
      <c r="G46" s="20">
        <v>38948</v>
      </c>
      <c r="H46" s="35">
        <f aca="true" t="shared" si="7" ref="H46:H64">C46/(C46+F46)*100</f>
        <v>49.40523751241253</v>
      </c>
      <c r="I46" s="43">
        <v>404754</v>
      </c>
      <c r="J46" s="8">
        <v>28539</v>
      </c>
      <c r="K46" s="8">
        <v>28246</v>
      </c>
      <c r="L46" s="8">
        <v>526</v>
      </c>
      <c r="M46" s="8">
        <v>79</v>
      </c>
      <c r="N46" s="8">
        <v>11659</v>
      </c>
      <c r="O46" s="8">
        <v>68490</v>
      </c>
      <c r="P46" s="8">
        <v>851</v>
      </c>
      <c r="Q46" s="8">
        <v>2811</v>
      </c>
      <c r="R46" s="8">
        <v>7084</v>
      </c>
      <c r="S46" s="8">
        <v>73240</v>
      </c>
      <c r="T46" s="8">
        <v>9835</v>
      </c>
      <c r="U46" s="8">
        <v>3870</v>
      </c>
      <c r="V46" s="8">
        <v>6101</v>
      </c>
      <c r="W46" s="8">
        <v>33294</v>
      </c>
      <c r="X46" s="8">
        <v>21869</v>
      </c>
      <c r="Y46" s="8">
        <v>21846</v>
      </c>
      <c r="Z46" s="8">
        <v>73317</v>
      </c>
      <c r="AA46" s="8">
        <v>3536</v>
      </c>
      <c r="AB46" s="8">
        <v>16433</v>
      </c>
      <c r="AC46" s="8">
        <v>7654</v>
      </c>
      <c r="AD46" s="8">
        <v>13720</v>
      </c>
      <c r="AE46" s="8">
        <v>29065</v>
      </c>
      <c r="AF46" s="8">
        <v>80228</v>
      </c>
      <c r="AG46" s="18">
        <v>281741</v>
      </c>
      <c r="AH46" s="23">
        <f t="shared" si="1"/>
        <v>7.180904944731862</v>
      </c>
      <c r="AI46" s="23">
        <f t="shared" si="2"/>
        <v>19.821422394837356</v>
      </c>
      <c r="AJ46" s="24">
        <f t="shared" si="3"/>
        <v>69.60795940250128</v>
      </c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</row>
    <row r="47" spans="1:36" ht="13.5">
      <c r="A47" s="31" t="s">
        <v>0</v>
      </c>
      <c r="B47" s="3">
        <v>49156</v>
      </c>
      <c r="C47" s="4">
        <v>6594</v>
      </c>
      <c r="D47" s="4">
        <v>5566</v>
      </c>
      <c r="E47" s="4">
        <v>1028</v>
      </c>
      <c r="F47" s="4">
        <v>40566</v>
      </c>
      <c r="G47" s="20">
        <v>1996</v>
      </c>
      <c r="H47" s="35">
        <f t="shared" si="7"/>
        <v>13.982188295165393</v>
      </c>
      <c r="I47" s="43">
        <v>5566</v>
      </c>
      <c r="J47" s="8">
        <v>38</v>
      </c>
      <c r="K47" s="8">
        <v>38</v>
      </c>
      <c r="L47" s="8">
        <v>1</v>
      </c>
      <c r="M47" s="8" t="s">
        <v>17</v>
      </c>
      <c r="N47" s="8">
        <v>40</v>
      </c>
      <c r="O47" s="8">
        <v>940</v>
      </c>
      <c r="P47" s="8">
        <v>19</v>
      </c>
      <c r="Q47" s="8">
        <v>17</v>
      </c>
      <c r="R47" s="8">
        <v>48</v>
      </c>
      <c r="S47" s="8">
        <v>1426</v>
      </c>
      <c r="T47" s="8">
        <v>42</v>
      </c>
      <c r="U47" s="8">
        <v>30</v>
      </c>
      <c r="V47" s="8">
        <v>38</v>
      </c>
      <c r="W47" s="8">
        <v>1393</v>
      </c>
      <c r="X47" s="8">
        <v>299</v>
      </c>
      <c r="Y47" s="8">
        <v>83</v>
      </c>
      <c r="Z47" s="8">
        <v>441</v>
      </c>
      <c r="AA47" s="8">
        <v>77</v>
      </c>
      <c r="AB47" s="8">
        <v>93</v>
      </c>
      <c r="AC47" s="8">
        <v>116</v>
      </c>
      <c r="AD47" s="8">
        <v>425</v>
      </c>
      <c r="AE47" s="8">
        <v>39</v>
      </c>
      <c r="AF47" s="8">
        <v>980</v>
      </c>
      <c r="AG47" s="18">
        <v>4122</v>
      </c>
      <c r="AH47" s="23">
        <f t="shared" si="1"/>
        <v>0.7006827164929932</v>
      </c>
      <c r="AI47" s="23">
        <f t="shared" si="2"/>
        <v>17.60689902982393</v>
      </c>
      <c r="AJ47" s="24">
        <f t="shared" si="3"/>
        <v>74.05677326625944</v>
      </c>
    </row>
    <row r="48" spans="1:36" ht="13.5">
      <c r="A48" s="31" t="s">
        <v>1</v>
      </c>
      <c r="B48" s="3">
        <v>43217</v>
      </c>
      <c r="C48" s="4">
        <v>30886</v>
      </c>
      <c r="D48" s="4">
        <v>27380</v>
      </c>
      <c r="E48" s="4">
        <v>3506</v>
      </c>
      <c r="F48" s="4">
        <v>9594</v>
      </c>
      <c r="G48" s="20">
        <v>2737</v>
      </c>
      <c r="H48" s="35">
        <f t="shared" si="7"/>
        <v>76.2994071146245</v>
      </c>
      <c r="I48" s="43">
        <v>27380</v>
      </c>
      <c r="J48" s="8">
        <v>164</v>
      </c>
      <c r="K48" s="8">
        <v>163</v>
      </c>
      <c r="L48" s="8">
        <v>7</v>
      </c>
      <c r="M48" s="8">
        <v>2</v>
      </c>
      <c r="N48" s="8">
        <v>313</v>
      </c>
      <c r="O48" s="8">
        <v>5149</v>
      </c>
      <c r="P48" s="8">
        <v>96</v>
      </c>
      <c r="Q48" s="8">
        <v>382</v>
      </c>
      <c r="R48" s="8">
        <v>325</v>
      </c>
      <c r="S48" s="8">
        <v>5062</v>
      </c>
      <c r="T48" s="8">
        <v>692</v>
      </c>
      <c r="U48" s="8">
        <v>169</v>
      </c>
      <c r="V48" s="8">
        <v>397</v>
      </c>
      <c r="W48" s="8">
        <v>2662</v>
      </c>
      <c r="X48" s="8">
        <v>1820</v>
      </c>
      <c r="Y48" s="8">
        <v>1425</v>
      </c>
      <c r="Z48" s="8">
        <v>6188</v>
      </c>
      <c r="AA48" s="8">
        <v>343</v>
      </c>
      <c r="AB48" s="8">
        <v>536</v>
      </c>
      <c r="AC48" s="8">
        <v>627</v>
      </c>
      <c r="AD48" s="8">
        <v>1021</v>
      </c>
      <c r="AE48" s="8">
        <v>171</v>
      </c>
      <c r="AF48" s="8">
        <v>5464</v>
      </c>
      <c r="AG48" s="18">
        <v>20724</v>
      </c>
      <c r="AH48" s="23">
        <f t="shared" si="1"/>
        <v>0.6245434623813002</v>
      </c>
      <c r="AI48" s="23">
        <f t="shared" si="2"/>
        <v>19.95617238860482</v>
      </c>
      <c r="AJ48" s="24">
        <f t="shared" si="3"/>
        <v>75.69028487947406</v>
      </c>
    </row>
    <row r="49" spans="1:36" ht="13.5">
      <c r="A49" s="31" t="s">
        <v>2</v>
      </c>
      <c r="B49" s="3">
        <v>51132</v>
      </c>
      <c r="C49" s="4">
        <v>37386</v>
      </c>
      <c r="D49" s="4">
        <v>34268</v>
      </c>
      <c r="E49" s="4">
        <v>3118</v>
      </c>
      <c r="F49" s="4">
        <v>10449</v>
      </c>
      <c r="G49" s="20">
        <v>3297</v>
      </c>
      <c r="H49" s="35">
        <f t="shared" si="7"/>
        <v>78.15616180620884</v>
      </c>
      <c r="I49" s="43">
        <v>34268</v>
      </c>
      <c r="J49" s="8">
        <v>298</v>
      </c>
      <c r="K49" s="8">
        <v>281</v>
      </c>
      <c r="L49" s="8">
        <v>23</v>
      </c>
      <c r="M49" s="8">
        <v>5</v>
      </c>
      <c r="N49" s="8">
        <v>620</v>
      </c>
      <c r="O49" s="8">
        <v>5932</v>
      </c>
      <c r="P49" s="8">
        <v>99</v>
      </c>
      <c r="Q49" s="8">
        <v>525</v>
      </c>
      <c r="R49" s="8">
        <v>542</v>
      </c>
      <c r="S49" s="8">
        <v>6227</v>
      </c>
      <c r="T49" s="8">
        <v>910</v>
      </c>
      <c r="U49" s="8">
        <v>272</v>
      </c>
      <c r="V49" s="8">
        <v>593</v>
      </c>
      <c r="W49" s="8">
        <v>2209</v>
      </c>
      <c r="X49" s="8">
        <v>2008</v>
      </c>
      <c r="Y49" s="8">
        <v>2025</v>
      </c>
      <c r="Z49" s="8">
        <v>8727</v>
      </c>
      <c r="AA49" s="8">
        <v>374</v>
      </c>
      <c r="AB49" s="8">
        <v>932</v>
      </c>
      <c r="AC49" s="8">
        <v>935</v>
      </c>
      <c r="AD49" s="8">
        <v>1012</v>
      </c>
      <c r="AE49" s="8">
        <v>321</v>
      </c>
      <c r="AF49" s="8">
        <v>6557</v>
      </c>
      <c r="AG49" s="18">
        <v>26378</v>
      </c>
      <c r="AH49" s="23">
        <f t="shared" si="1"/>
        <v>0.9367339792225984</v>
      </c>
      <c r="AI49" s="23">
        <f t="shared" si="2"/>
        <v>19.13446947589588</v>
      </c>
      <c r="AJ49" s="24">
        <f t="shared" si="3"/>
        <v>76.97560406209874</v>
      </c>
    </row>
    <row r="50" spans="1:36" ht="13.5">
      <c r="A50" s="31" t="s">
        <v>3</v>
      </c>
      <c r="B50" s="3">
        <v>58386</v>
      </c>
      <c r="C50" s="4">
        <v>40164</v>
      </c>
      <c r="D50" s="4">
        <v>37527</v>
      </c>
      <c r="E50" s="4">
        <v>2637</v>
      </c>
      <c r="F50" s="4">
        <v>15057</v>
      </c>
      <c r="G50" s="20">
        <v>3165</v>
      </c>
      <c r="H50" s="35">
        <f t="shared" si="7"/>
        <v>72.73319932634324</v>
      </c>
      <c r="I50" s="43">
        <v>37527</v>
      </c>
      <c r="J50" s="8">
        <v>469</v>
      </c>
      <c r="K50" s="8">
        <v>452</v>
      </c>
      <c r="L50" s="8">
        <v>23</v>
      </c>
      <c r="M50" s="8">
        <v>4</v>
      </c>
      <c r="N50" s="8">
        <v>1011</v>
      </c>
      <c r="O50" s="8">
        <v>6830</v>
      </c>
      <c r="P50" s="8">
        <v>103</v>
      </c>
      <c r="Q50" s="8">
        <v>440</v>
      </c>
      <c r="R50" s="8">
        <v>652</v>
      </c>
      <c r="S50" s="8">
        <v>6737</v>
      </c>
      <c r="T50" s="8">
        <v>918</v>
      </c>
      <c r="U50" s="8">
        <v>336</v>
      </c>
      <c r="V50" s="8">
        <v>760</v>
      </c>
      <c r="W50" s="8">
        <v>2409</v>
      </c>
      <c r="X50" s="8">
        <v>1967</v>
      </c>
      <c r="Y50" s="8">
        <v>2174</v>
      </c>
      <c r="Z50" s="8">
        <v>8943</v>
      </c>
      <c r="AA50" s="8">
        <v>354</v>
      </c>
      <c r="AB50" s="8">
        <v>1294</v>
      </c>
      <c r="AC50" s="8">
        <v>1087</v>
      </c>
      <c r="AD50" s="8">
        <v>1016</v>
      </c>
      <c r="AE50" s="8">
        <v>492</v>
      </c>
      <c r="AF50" s="8">
        <v>7845</v>
      </c>
      <c r="AG50" s="18">
        <v>28174</v>
      </c>
      <c r="AH50" s="23">
        <f t="shared" si="1"/>
        <v>1.3110560396514508</v>
      </c>
      <c r="AI50" s="23">
        <f t="shared" si="2"/>
        <v>20.90494843712527</v>
      </c>
      <c r="AJ50" s="24">
        <f t="shared" si="3"/>
        <v>75.07661150638208</v>
      </c>
    </row>
    <row r="51" spans="1:36" ht="13.5">
      <c r="A51" s="31" t="s">
        <v>4</v>
      </c>
      <c r="B51" s="3">
        <v>64110</v>
      </c>
      <c r="C51" s="4">
        <v>44780</v>
      </c>
      <c r="D51" s="4">
        <v>42152</v>
      </c>
      <c r="E51" s="4">
        <v>2628</v>
      </c>
      <c r="F51" s="4">
        <v>16066</v>
      </c>
      <c r="G51" s="20">
        <v>3264</v>
      </c>
      <c r="H51" s="35">
        <f t="shared" si="7"/>
        <v>73.59563488150413</v>
      </c>
      <c r="I51" s="43">
        <v>42152</v>
      </c>
      <c r="J51" s="8">
        <v>599</v>
      </c>
      <c r="K51" s="8">
        <v>573</v>
      </c>
      <c r="L51" s="8">
        <v>29</v>
      </c>
      <c r="M51" s="8">
        <v>4</v>
      </c>
      <c r="N51" s="8">
        <v>1358</v>
      </c>
      <c r="O51" s="8">
        <v>8125</v>
      </c>
      <c r="P51" s="8">
        <v>160</v>
      </c>
      <c r="Q51" s="8">
        <v>383</v>
      </c>
      <c r="R51" s="8">
        <v>943</v>
      </c>
      <c r="S51" s="8">
        <v>7514</v>
      </c>
      <c r="T51" s="8">
        <v>1260</v>
      </c>
      <c r="U51" s="8">
        <v>372</v>
      </c>
      <c r="V51" s="8">
        <v>816</v>
      </c>
      <c r="W51" s="8">
        <v>2953</v>
      </c>
      <c r="X51" s="8">
        <v>1752</v>
      </c>
      <c r="Y51" s="8">
        <v>2892</v>
      </c>
      <c r="Z51" s="8">
        <v>8462</v>
      </c>
      <c r="AA51" s="8">
        <v>491</v>
      </c>
      <c r="AB51" s="8">
        <v>1600</v>
      </c>
      <c r="AC51" s="8">
        <v>1307</v>
      </c>
      <c r="AD51" s="8">
        <v>1132</v>
      </c>
      <c r="AE51" s="8">
        <v>628</v>
      </c>
      <c r="AF51" s="8">
        <v>9487</v>
      </c>
      <c r="AG51" s="18">
        <v>30905</v>
      </c>
      <c r="AH51" s="23">
        <f t="shared" si="1"/>
        <v>1.48984627063959</v>
      </c>
      <c r="AI51" s="23">
        <f t="shared" si="2"/>
        <v>22.506642626684382</v>
      </c>
      <c r="AJ51" s="24">
        <f t="shared" si="3"/>
        <v>73.31799202884798</v>
      </c>
    </row>
    <row r="52" spans="1:36" ht="13.5">
      <c r="A52" s="31" t="s">
        <v>5</v>
      </c>
      <c r="B52" s="3">
        <v>59305</v>
      </c>
      <c r="C52" s="4">
        <v>43885</v>
      </c>
      <c r="D52" s="4">
        <v>41641</v>
      </c>
      <c r="E52" s="4">
        <v>2244</v>
      </c>
      <c r="F52" s="4">
        <v>12703</v>
      </c>
      <c r="G52" s="20">
        <v>2717</v>
      </c>
      <c r="H52" s="35">
        <f t="shared" si="7"/>
        <v>77.55177776206969</v>
      </c>
      <c r="I52" s="43">
        <v>41641</v>
      </c>
      <c r="J52" s="8">
        <v>758</v>
      </c>
      <c r="K52" s="8">
        <v>734</v>
      </c>
      <c r="L52" s="8">
        <v>38</v>
      </c>
      <c r="M52" s="8">
        <v>6</v>
      </c>
      <c r="N52" s="8">
        <v>1213</v>
      </c>
      <c r="O52" s="8">
        <v>8061</v>
      </c>
      <c r="P52" s="8">
        <v>126</v>
      </c>
      <c r="Q52" s="8">
        <v>312</v>
      </c>
      <c r="R52" s="8">
        <v>1005</v>
      </c>
      <c r="S52" s="8">
        <v>7714</v>
      </c>
      <c r="T52" s="8">
        <v>1405</v>
      </c>
      <c r="U52" s="8">
        <v>345</v>
      </c>
      <c r="V52" s="8">
        <v>718</v>
      </c>
      <c r="W52" s="8">
        <v>2858</v>
      </c>
      <c r="X52" s="8">
        <v>1907</v>
      </c>
      <c r="Y52" s="8">
        <v>3105</v>
      </c>
      <c r="Z52" s="8">
        <v>8102</v>
      </c>
      <c r="AA52" s="8">
        <v>386</v>
      </c>
      <c r="AB52" s="8">
        <v>1593</v>
      </c>
      <c r="AC52" s="8">
        <v>936</v>
      </c>
      <c r="AD52" s="8">
        <v>1053</v>
      </c>
      <c r="AE52" s="8">
        <v>796</v>
      </c>
      <c r="AF52" s="8">
        <v>9280</v>
      </c>
      <c r="AG52" s="18">
        <v>30512</v>
      </c>
      <c r="AH52" s="23">
        <f t="shared" si="1"/>
        <v>1.9115775317595638</v>
      </c>
      <c r="AI52" s="23">
        <f t="shared" si="2"/>
        <v>22.285728008453205</v>
      </c>
      <c r="AJ52" s="24">
        <f t="shared" si="3"/>
        <v>73.27393674503494</v>
      </c>
    </row>
    <row r="53" spans="1:36" ht="13.5">
      <c r="A53" s="31" t="s">
        <v>6</v>
      </c>
      <c r="B53" s="3">
        <v>62425</v>
      </c>
      <c r="C53" s="4">
        <v>48370</v>
      </c>
      <c r="D53" s="4">
        <v>46323</v>
      </c>
      <c r="E53" s="4">
        <v>2047</v>
      </c>
      <c r="F53" s="4">
        <v>11848</v>
      </c>
      <c r="G53" s="20">
        <v>2207</v>
      </c>
      <c r="H53" s="35">
        <f t="shared" si="7"/>
        <v>80.32481982131588</v>
      </c>
      <c r="I53" s="43">
        <v>46323</v>
      </c>
      <c r="J53" s="8">
        <v>1204</v>
      </c>
      <c r="K53" s="8">
        <v>1170</v>
      </c>
      <c r="L53" s="8">
        <v>56</v>
      </c>
      <c r="M53" s="8">
        <v>4</v>
      </c>
      <c r="N53" s="8">
        <v>1288</v>
      </c>
      <c r="O53" s="8">
        <v>9038</v>
      </c>
      <c r="P53" s="8">
        <v>76</v>
      </c>
      <c r="Q53" s="8">
        <v>288</v>
      </c>
      <c r="R53" s="8">
        <v>1071</v>
      </c>
      <c r="S53" s="8">
        <v>8598</v>
      </c>
      <c r="T53" s="8">
        <v>1601</v>
      </c>
      <c r="U53" s="8">
        <v>358</v>
      </c>
      <c r="V53" s="8">
        <v>750</v>
      </c>
      <c r="W53" s="8">
        <v>3070</v>
      </c>
      <c r="X53" s="8">
        <v>2102</v>
      </c>
      <c r="Y53" s="8">
        <v>3231</v>
      </c>
      <c r="Z53" s="8">
        <v>9483</v>
      </c>
      <c r="AA53" s="8">
        <v>472</v>
      </c>
      <c r="AB53" s="8">
        <v>1801</v>
      </c>
      <c r="AC53" s="8">
        <v>775</v>
      </c>
      <c r="AD53" s="8">
        <v>1057</v>
      </c>
      <c r="AE53" s="8">
        <v>1260</v>
      </c>
      <c r="AF53" s="8">
        <v>10330</v>
      </c>
      <c r="AG53" s="18">
        <v>33676</v>
      </c>
      <c r="AH53" s="23">
        <f t="shared" si="1"/>
        <v>2.720031086069555</v>
      </c>
      <c r="AI53" s="23">
        <f t="shared" si="2"/>
        <v>22.29993739610992</v>
      </c>
      <c r="AJ53" s="24">
        <f t="shared" si="3"/>
        <v>72.6982276622844</v>
      </c>
    </row>
    <row r="54" spans="1:36" ht="13.5">
      <c r="A54" s="31" t="s">
        <v>7</v>
      </c>
      <c r="B54" s="3">
        <v>68460</v>
      </c>
      <c r="C54" s="4">
        <v>51254</v>
      </c>
      <c r="D54" s="4">
        <v>49357</v>
      </c>
      <c r="E54" s="4">
        <v>1897</v>
      </c>
      <c r="F54" s="4">
        <v>15307</v>
      </c>
      <c r="G54" s="20">
        <v>1899</v>
      </c>
      <c r="H54" s="35">
        <f t="shared" si="7"/>
        <v>77.00304983398686</v>
      </c>
      <c r="I54" s="43">
        <v>49357</v>
      </c>
      <c r="J54" s="8">
        <v>2267</v>
      </c>
      <c r="K54" s="8">
        <v>2237</v>
      </c>
      <c r="L54" s="8">
        <v>70</v>
      </c>
      <c r="M54" s="8">
        <v>10</v>
      </c>
      <c r="N54" s="8">
        <v>1526</v>
      </c>
      <c r="O54" s="8">
        <v>9325</v>
      </c>
      <c r="P54" s="8">
        <v>80</v>
      </c>
      <c r="Q54" s="8">
        <v>193</v>
      </c>
      <c r="R54" s="8">
        <v>954</v>
      </c>
      <c r="S54" s="8">
        <v>9148</v>
      </c>
      <c r="T54" s="8">
        <v>1320</v>
      </c>
      <c r="U54" s="8">
        <v>354</v>
      </c>
      <c r="V54" s="8">
        <v>669</v>
      </c>
      <c r="W54" s="8">
        <v>3918</v>
      </c>
      <c r="X54" s="8">
        <v>2255</v>
      </c>
      <c r="Y54" s="8">
        <v>3242</v>
      </c>
      <c r="Z54" s="8">
        <v>9627</v>
      </c>
      <c r="AA54" s="8">
        <v>451</v>
      </c>
      <c r="AB54" s="8">
        <v>2142</v>
      </c>
      <c r="AC54" s="8">
        <v>736</v>
      </c>
      <c r="AD54" s="8">
        <v>1070</v>
      </c>
      <c r="AE54" s="8">
        <v>2337</v>
      </c>
      <c r="AF54" s="8">
        <v>10861</v>
      </c>
      <c r="AG54" s="18">
        <v>35089</v>
      </c>
      <c r="AH54" s="23">
        <f t="shared" si="1"/>
        <v>4.734890694329072</v>
      </c>
      <c r="AI54" s="23">
        <f t="shared" si="2"/>
        <v>22.004984095467712</v>
      </c>
      <c r="AJ54" s="24">
        <f t="shared" si="3"/>
        <v>71.09224628725408</v>
      </c>
    </row>
    <row r="55" spans="1:36" ht="13.5">
      <c r="A55" s="31" t="s">
        <v>8</v>
      </c>
      <c r="B55" s="3">
        <v>77346</v>
      </c>
      <c r="C55" s="4">
        <v>50224</v>
      </c>
      <c r="D55" s="4">
        <v>48359</v>
      </c>
      <c r="E55" s="4">
        <v>1865</v>
      </c>
      <c r="F55" s="4">
        <v>25000</v>
      </c>
      <c r="G55" s="20">
        <v>2122</v>
      </c>
      <c r="H55" s="35">
        <f t="shared" si="7"/>
        <v>66.76592576837179</v>
      </c>
      <c r="I55" s="43">
        <v>48359</v>
      </c>
      <c r="J55" s="8">
        <v>3904</v>
      </c>
      <c r="K55" s="8">
        <v>3863</v>
      </c>
      <c r="L55" s="8">
        <v>72</v>
      </c>
      <c r="M55" s="8">
        <v>18</v>
      </c>
      <c r="N55" s="8">
        <v>1770</v>
      </c>
      <c r="O55" s="8">
        <v>8657</v>
      </c>
      <c r="P55" s="8">
        <v>60</v>
      </c>
      <c r="Q55" s="8">
        <v>167</v>
      </c>
      <c r="R55" s="8">
        <v>829</v>
      </c>
      <c r="S55" s="8">
        <v>8870</v>
      </c>
      <c r="T55" s="8">
        <v>936</v>
      </c>
      <c r="U55" s="8">
        <v>420</v>
      </c>
      <c r="V55" s="8">
        <v>571</v>
      </c>
      <c r="W55" s="8">
        <v>4617</v>
      </c>
      <c r="X55" s="8">
        <v>2694</v>
      </c>
      <c r="Y55" s="8">
        <v>2129</v>
      </c>
      <c r="Z55" s="8">
        <v>7711</v>
      </c>
      <c r="AA55" s="8">
        <v>376</v>
      </c>
      <c r="AB55" s="8">
        <v>2579</v>
      </c>
      <c r="AC55" s="8">
        <v>668</v>
      </c>
      <c r="AD55" s="8">
        <v>1311</v>
      </c>
      <c r="AE55" s="8">
        <v>3976</v>
      </c>
      <c r="AF55" s="8">
        <v>10445</v>
      </c>
      <c r="AG55" s="18">
        <v>32627</v>
      </c>
      <c r="AH55" s="23">
        <f t="shared" si="1"/>
        <v>8.221840815566905</v>
      </c>
      <c r="AI55" s="23">
        <f t="shared" si="2"/>
        <v>21.59887508012986</v>
      </c>
      <c r="AJ55" s="24">
        <f t="shared" si="3"/>
        <v>67.46830993196717</v>
      </c>
    </row>
    <row r="56" spans="1:36" ht="13.5">
      <c r="A56" s="31" t="s">
        <v>9</v>
      </c>
      <c r="B56" s="3">
        <v>75652</v>
      </c>
      <c r="C56" s="4">
        <v>34419</v>
      </c>
      <c r="D56" s="4">
        <v>33069</v>
      </c>
      <c r="E56" s="4">
        <v>1350</v>
      </c>
      <c r="F56" s="4">
        <v>38695</v>
      </c>
      <c r="G56" s="20">
        <v>2538</v>
      </c>
      <c r="H56" s="35">
        <f t="shared" si="7"/>
        <v>47.07579943649643</v>
      </c>
      <c r="I56" s="43">
        <v>33069</v>
      </c>
      <c r="J56" s="8">
        <v>4637</v>
      </c>
      <c r="K56" s="8">
        <v>4588</v>
      </c>
      <c r="L56" s="8">
        <v>70</v>
      </c>
      <c r="M56" s="8">
        <v>11</v>
      </c>
      <c r="N56" s="8">
        <v>1433</v>
      </c>
      <c r="O56" s="8">
        <v>4033</v>
      </c>
      <c r="P56" s="8">
        <v>28</v>
      </c>
      <c r="Q56" s="8">
        <v>69</v>
      </c>
      <c r="R56" s="8">
        <v>485</v>
      </c>
      <c r="S56" s="8">
        <v>5824</v>
      </c>
      <c r="T56" s="8">
        <v>507</v>
      </c>
      <c r="U56" s="8">
        <v>431</v>
      </c>
      <c r="V56" s="8">
        <v>405</v>
      </c>
      <c r="W56" s="8">
        <v>4080</v>
      </c>
      <c r="X56" s="8">
        <v>2412</v>
      </c>
      <c r="Y56" s="8">
        <v>859</v>
      </c>
      <c r="Z56" s="8">
        <v>3901</v>
      </c>
      <c r="AA56" s="8">
        <v>163</v>
      </c>
      <c r="AB56" s="8">
        <v>2184</v>
      </c>
      <c r="AC56" s="8">
        <v>244</v>
      </c>
      <c r="AD56" s="8">
        <v>1293</v>
      </c>
      <c r="AE56" s="8">
        <v>4707</v>
      </c>
      <c r="AF56" s="8">
        <v>5477</v>
      </c>
      <c r="AG56" s="18">
        <v>21592</v>
      </c>
      <c r="AH56" s="23">
        <f t="shared" si="1"/>
        <v>14.233874625782455</v>
      </c>
      <c r="AI56" s="23">
        <f t="shared" si="2"/>
        <v>16.562339351053858</v>
      </c>
      <c r="AJ56" s="24">
        <f t="shared" si="3"/>
        <v>65.29377967280534</v>
      </c>
    </row>
    <row r="57" spans="1:36" ht="13.5">
      <c r="A57" s="31" t="s">
        <v>10</v>
      </c>
      <c r="B57" s="3">
        <v>61674</v>
      </c>
      <c r="C57" s="4">
        <v>16803</v>
      </c>
      <c r="D57" s="4">
        <v>16445</v>
      </c>
      <c r="E57" s="4">
        <v>358</v>
      </c>
      <c r="F57" s="4">
        <v>41975</v>
      </c>
      <c r="G57" s="20">
        <v>2896</v>
      </c>
      <c r="H57" s="35">
        <f t="shared" si="7"/>
        <v>28.587226513321312</v>
      </c>
      <c r="I57" s="43">
        <v>16445</v>
      </c>
      <c r="J57" s="8">
        <v>4406</v>
      </c>
      <c r="K57" s="8">
        <v>4379</v>
      </c>
      <c r="L57" s="8">
        <v>59</v>
      </c>
      <c r="M57" s="8">
        <v>8</v>
      </c>
      <c r="N57" s="8">
        <v>612</v>
      </c>
      <c r="O57" s="8">
        <v>1323</v>
      </c>
      <c r="P57" s="8">
        <v>3</v>
      </c>
      <c r="Q57" s="8">
        <v>20</v>
      </c>
      <c r="R57" s="8">
        <v>123</v>
      </c>
      <c r="S57" s="8">
        <v>2494</v>
      </c>
      <c r="T57" s="8">
        <v>156</v>
      </c>
      <c r="U57" s="8">
        <v>273</v>
      </c>
      <c r="V57" s="8">
        <v>196</v>
      </c>
      <c r="W57" s="8">
        <v>1786</v>
      </c>
      <c r="X57" s="8">
        <v>1358</v>
      </c>
      <c r="Y57" s="8">
        <v>316</v>
      </c>
      <c r="Z57" s="8">
        <v>1125</v>
      </c>
      <c r="AA57" s="8">
        <v>30</v>
      </c>
      <c r="AB57" s="8">
        <v>976</v>
      </c>
      <c r="AC57" s="8">
        <v>139</v>
      </c>
      <c r="AD57" s="8">
        <v>1042</v>
      </c>
      <c r="AE57" s="8">
        <v>4465</v>
      </c>
      <c r="AF57" s="8">
        <v>1943</v>
      </c>
      <c r="AG57" s="18">
        <v>8995</v>
      </c>
      <c r="AH57" s="23">
        <f t="shared" si="1"/>
        <v>27.151109759805415</v>
      </c>
      <c r="AI57" s="23">
        <f t="shared" si="2"/>
        <v>11.815141380358773</v>
      </c>
      <c r="AJ57" s="24">
        <f t="shared" si="3"/>
        <v>54.69747643660688</v>
      </c>
    </row>
    <row r="58" spans="1:36" ht="13.5">
      <c r="A58" s="31" t="s">
        <v>11</v>
      </c>
      <c r="B58" s="3">
        <v>61714</v>
      </c>
      <c r="C58" s="4">
        <v>11321</v>
      </c>
      <c r="D58" s="4">
        <v>11136</v>
      </c>
      <c r="E58" s="4">
        <v>185</v>
      </c>
      <c r="F58" s="4">
        <v>47265</v>
      </c>
      <c r="G58" s="20">
        <v>3128</v>
      </c>
      <c r="H58" s="35">
        <f t="shared" si="7"/>
        <v>19.323729218584646</v>
      </c>
      <c r="I58" s="43">
        <v>11136</v>
      </c>
      <c r="J58" s="8">
        <v>4655</v>
      </c>
      <c r="K58" s="8">
        <v>4638</v>
      </c>
      <c r="L58" s="8">
        <v>40</v>
      </c>
      <c r="M58" s="8">
        <v>4</v>
      </c>
      <c r="N58" s="8">
        <v>262</v>
      </c>
      <c r="O58" s="8">
        <v>629</v>
      </c>
      <c r="P58" s="8" t="s">
        <v>17</v>
      </c>
      <c r="Q58" s="8">
        <v>7</v>
      </c>
      <c r="R58" s="8">
        <v>55</v>
      </c>
      <c r="S58" s="8">
        <v>1687</v>
      </c>
      <c r="T58" s="8">
        <v>59</v>
      </c>
      <c r="U58" s="8">
        <v>163</v>
      </c>
      <c r="V58" s="8">
        <v>90</v>
      </c>
      <c r="W58" s="8">
        <v>766</v>
      </c>
      <c r="X58" s="8">
        <v>817</v>
      </c>
      <c r="Y58" s="8">
        <v>181</v>
      </c>
      <c r="Z58" s="8">
        <v>368</v>
      </c>
      <c r="AA58" s="8">
        <v>13</v>
      </c>
      <c r="AB58" s="8">
        <v>411</v>
      </c>
      <c r="AC58" s="8">
        <v>52</v>
      </c>
      <c r="AD58" s="8">
        <v>877</v>
      </c>
      <c r="AE58" s="8">
        <v>4695</v>
      </c>
      <c r="AF58" s="8">
        <v>895</v>
      </c>
      <c r="AG58" s="18">
        <v>4669</v>
      </c>
      <c r="AH58" s="23">
        <f t="shared" si="1"/>
        <v>42.16056034482759</v>
      </c>
      <c r="AI58" s="23">
        <f t="shared" si="2"/>
        <v>8.036997126436782</v>
      </c>
      <c r="AJ58" s="24">
        <f t="shared" si="3"/>
        <v>41.92708333333333</v>
      </c>
    </row>
    <row r="59" spans="1:36" ht="13.5">
      <c r="A59" s="31" t="s">
        <v>12</v>
      </c>
      <c r="B59" s="3">
        <v>63426</v>
      </c>
      <c r="C59" s="4">
        <v>7088</v>
      </c>
      <c r="D59" s="4">
        <v>6984</v>
      </c>
      <c r="E59" s="4">
        <v>104</v>
      </c>
      <c r="F59" s="4">
        <v>53319</v>
      </c>
      <c r="G59" s="20">
        <v>3019</v>
      </c>
      <c r="H59" s="35">
        <f t="shared" si="7"/>
        <v>11.733739467280282</v>
      </c>
      <c r="I59" s="43">
        <v>6984</v>
      </c>
      <c r="J59" s="8">
        <v>3302</v>
      </c>
      <c r="K59" s="8">
        <v>3297</v>
      </c>
      <c r="L59" s="8">
        <v>25</v>
      </c>
      <c r="M59" s="8">
        <v>3</v>
      </c>
      <c r="N59" s="8">
        <v>130</v>
      </c>
      <c r="O59" s="8">
        <v>272</v>
      </c>
      <c r="P59" s="8">
        <v>1</v>
      </c>
      <c r="Q59" s="8">
        <v>7</v>
      </c>
      <c r="R59" s="8">
        <v>35</v>
      </c>
      <c r="S59" s="8">
        <v>1061</v>
      </c>
      <c r="T59" s="8">
        <v>14</v>
      </c>
      <c r="U59" s="8">
        <v>187</v>
      </c>
      <c r="V59" s="8">
        <v>57</v>
      </c>
      <c r="W59" s="8">
        <v>361</v>
      </c>
      <c r="X59" s="8">
        <v>348</v>
      </c>
      <c r="Y59" s="8">
        <v>100</v>
      </c>
      <c r="Z59" s="8">
        <v>151</v>
      </c>
      <c r="AA59" s="8">
        <v>4</v>
      </c>
      <c r="AB59" s="8">
        <v>194</v>
      </c>
      <c r="AC59" s="8">
        <v>25</v>
      </c>
      <c r="AD59" s="8">
        <v>707</v>
      </c>
      <c r="AE59" s="8">
        <v>3327</v>
      </c>
      <c r="AF59" s="8">
        <v>405</v>
      </c>
      <c r="AG59" s="18">
        <v>2545</v>
      </c>
      <c r="AH59" s="23">
        <f t="shared" si="1"/>
        <v>47.63745704467354</v>
      </c>
      <c r="AI59" s="23">
        <f t="shared" si="2"/>
        <v>5.798969072164948</v>
      </c>
      <c r="AJ59" s="24">
        <f t="shared" si="3"/>
        <v>36.440435280641466</v>
      </c>
    </row>
    <row r="60" spans="1:36" ht="13.5">
      <c r="A60" s="31" t="s">
        <v>13</v>
      </c>
      <c r="B60" s="3">
        <v>54836</v>
      </c>
      <c r="C60" s="4">
        <v>3481</v>
      </c>
      <c r="D60" s="4">
        <v>3386</v>
      </c>
      <c r="E60" s="4">
        <v>95</v>
      </c>
      <c r="F60" s="4">
        <v>49226</v>
      </c>
      <c r="G60" s="20">
        <v>2129</v>
      </c>
      <c r="H60" s="35">
        <f t="shared" si="7"/>
        <v>6.604435843436356</v>
      </c>
      <c r="I60" s="43">
        <v>3386</v>
      </c>
      <c r="J60" s="8">
        <v>1489</v>
      </c>
      <c r="K60" s="8">
        <v>1486</v>
      </c>
      <c r="L60" s="8">
        <v>10</v>
      </c>
      <c r="M60" s="8" t="s">
        <v>17</v>
      </c>
      <c r="N60" s="8">
        <v>59</v>
      </c>
      <c r="O60" s="8">
        <v>123</v>
      </c>
      <c r="P60" s="8" t="s">
        <v>17</v>
      </c>
      <c r="Q60" s="8">
        <v>1</v>
      </c>
      <c r="R60" s="8">
        <v>13</v>
      </c>
      <c r="S60" s="8">
        <v>609</v>
      </c>
      <c r="T60" s="8">
        <v>13</v>
      </c>
      <c r="U60" s="8">
        <v>111</v>
      </c>
      <c r="V60" s="8">
        <v>31</v>
      </c>
      <c r="W60" s="8">
        <v>146</v>
      </c>
      <c r="X60" s="8">
        <v>107</v>
      </c>
      <c r="Y60" s="8">
        <v>62</v>
      </c>
      <c r="Z60" s="8">
        <v>72</v>
      </c>
      <c r="AA60" s="8">
        <v>2</v>
      </c>
      <c r="AB60" s="8">
        <v>70</v>
      </c>
      <c r="AC60" s="8">
        <v>7</v>
      </c>
      <c r="AD60" s="8">
        <v>461</v>
      </c>
      <c r="AE60" s="8">
        <v>1499</v>
      </c>
      <c r="AF60" s="8">
        <v>182</v>
      </c>
      <c r="AG60" s="18">
        <v>1244</v>
      </c>
      <c r="AH60" s="23">
        <f t="shared" si="1"/>
        <v>44.270525694034255</v>
      </c>
      <c r="AI60" s="23">
        <f t="shared" si="2"/>
        <v>5.375073833431778</v>
      </c>
      <c r="AJ60" s="24">
        <f t="shared" si="3"/>
        <v>36.73951565268754</v>
      </c>
    </row>
    <row r="61" spans="1:36" ht="13.5">
      <c r="A61" s="31" t="s">
        <v>14</v>
      </c>
      <c r="B61" s="3">
        <v>54169</v>
      </c>
      <c r="C61" s="4">
        <v>1224</v>
      </c>
      <c r="D61" s="4">
        <v>1161</v>
      </c>
      <c r="E61" s="4">
        <v>63</v>
      </c>
      <c r="F61" s="4">
        <v>51111</v>
      </c>
      <c r="G61" s="20">
        <v>1834</v>
      </c>
      <c r="H61" s="35">
        <f t="shared" si="7"/>
        <v>2.33877901977644</v>
      </c>
      <c r="I61" s="43">
        <v>1161</v>
      </c>
      <c r="J61" s="8">
        <v>349</v>
      </c>
      <c r="K61" s="8">
        <v>347</v>
      </c>
      <c r="L61" s="8">
        <v>3</v>
      </c>
      <c r="M61" s="8" t="s">
        <v>17</v>
      </c>
      <c r="N61" s="8">
        <v>24</v>
      </c>
      <c r="O61" s="8">
        <v>53</v>
      </c>
      <c r="P61" s="8" t="s">
        <v>17</v>
      </c>
      <c r="Q61" s="8" t="s">
        <v>17</v>
      </c>
      <c r="R61" s="8">
        <v>4</v>
      </c>
      <c r="S61" s="8">
        <v>269</v>
      </c>
      <c r="T61" s="8">
        <v>2</v>
      </c>
      <c r="U61" s="8">
        <v>49</v>
      </c>
      <c r="V61" s="8">
        <v>10</v>
      </c>
      <c r="W61" s="8">
        <v>66</v>
      </c>
      <c r="X61" s="8">
        <v>23</v>
      </c>
      <c r="Y61" s="8">
        <v>22</v>
      </c>
      <c r="Z61" s="8">
        <v>16</v>
      </c>
      <c r="AA61" s="8" t="s">
        <v>17</v>
      </c>
      <c r="AB61" s="8">
        <v>28</v>
      </c>
      <c r="AC61" s="8" t="s">
        <v>17</v>
      </c>
      <c r="AD61" s="8">
        <v>243</v>
      </c>
      <c r="AE61" s="8">
        <v>352</v>
      </c>
      <c r="AF61" s="8">
        <v>77</v>
      </c>
      <c r="AG61" s="18">
        <v>489</v>
      </c>
      <c r="AH61" s="23">
        <f t="shared" si="1"/>
        <v>30.31869078380706</v>
      </c>
      <c r="AI61" s="23">
        <f t="shared" si="2"/>
        <v>6.6322136089577945</v>
      </c>
      <c r="AJ61" s="24">
        <f t="shared" si="3"/>
        <v>42.11886304909561</v>
      </c>
    </row>
    <row r="62" spans="1:36" ht="13.5">
      <c r="A62" s="31" t="s">
        <v>85</v>
      </c>
      <c r="B62" s="3"/>
      <c r="C62" s="4"/>
      <c r="D62" s="4"/>
      <c r="E62" s="4"/>
      <c r="F62" s="4"/>
      <c r="G62" s="20"/>
      <c r="H62" s="35"/>
      <c r="I62" s="43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18"/>
      <c r="AH62" s="23"/>
      <c r="AI62" s="23"/>
      <c r="AJ62" s="24"/>
    </row>
    <row r="63" spans="1:36" ht="13.5">
      <c r="A63" s="31" t="s">
        <v>86</v>
      </c>
      <c r="B63" s="3">
        <f>SUM(B47:B56)</f>
        <v>609189</v>
      </c>
      <c r="C63" s="30">
        <f aca="true" t="shared" si="8" ref="C63:AG63">SUM(C47:C56)</f>
        <v>387962</v>
      </c>
      <c r="D63" s="30">
        <f t="shared" si="8"/>
        <v>365642</v>
      </c>
      <c r="E63" s="30">
        <f t="shared" si="8"/>
        <v>22320</v>
      </c>
      <c r="F63" s="30">
        <f t="shared" si="8"/>
        <v>195285</v>
      </c>
      <c r="G63" s="30">
        <f t="shared" si="8"/>
        <v>25942</v>
      </c>
      <c r="H63" s="45">
        <f>C63/(C63+F63)*100</f>
        <v>66.51761603574472</v>
      </c>
      <c r="I63" s="30">
        <f t="shared" si="8"/>
        <v>365642</v>
      </c>
      <c r="J63" s="30">
        <f t="shared" si="8"/>
        <v>14338</v>
      </c>
      <c r="K63" s="30">
        <f t="shared" si="8"/>
        <v>14099</v>
      </c>
      <c r="L63" s="30">
        <f t="shared" si="8"/>
        <v>389</v>
      </c>
      <c r="M63" s="30">
        <f t="shared" si="8"/>
        <v>64</v>
      </c>
      <c r="N63" s="30">
        <f t="shared" si="8"/>
        <v>10572</v>
      </c>
      <c r="O63" s="30">
        <f t="shared" si="8"/>
        <v>66090</v>
      </c>
      <c r="P63" s="30">
        <f t="shared" si="8"/>
        <v>847</v>
      </c>
      <c r="Q63" s="30">
        <f t="shared" si="8"/>
        <v>2776</v>
      </c>
      <c r="R63" s="30">
        <f t="shared" si="8"/>
        <v>6854</v>
      </c>
      <c r="S63" s="30">
        <f t="shared" si="8"/>
        <v>67120</v>
      </c>
      <c r="T63" s="30">
        <f t="shared" si="8"/>
        <v>9591</v>
      </c>
      <c r="U63" s="30">
        <f t="shared" si="8"/>
        <v>3087</v>
      </c>
      <c r="V63" s="30">
        <f t="shared" si="8"/>
        <v>5717</v>
      </c>
      <c r="W63" s="30">
        <f t="shared" si="8"/>
        <v>30169</v>
      </c>
      <c r="X63" s="30">
        <f t="shared" si="8"/>
        <v>19216</v>
      </c>
      <c r="Y63" s="30">
        <f t="shared" si="8"/>
        <v>21165</v>
      </c>
      <c r="Z63" s="30">
        <f t="shared" si="8"/>
        <v>71585</v>
      </c>
      <c r="AA63" s="30">
        <f t="shared" si="8"/>
        <v>3487</v>
      </c>
      <c r="AB63" s="30">
        <f t="shared" si="8"/>
        <v>14754</v>
      </c>
      <c r="AC63" s="30">
        <f t="shared" si="8"/>
        <v>7431</v>
      </c>
      <c r="AD63" s="30">
        <f t="shared" si="8"/>
        <v>10390</v>
      </c>
      <c r="AE63" s="30">
        <f t="shared" si="8"/>
        <v>14727</v>
      </c>
      <c r="AF63" s="30">
        <f t="shared" si="8"/>
        <v>76726</v>
      </c>
      <c r="AG63" s="30">
        <f t="shared" si="8"/>
        <v>263799</v>
      </c>
      <c r="AH63" s="23">
        <f>AE63/I63*100</f>
        <v>4.027710164587219</v>
      </c>
      <c r="AI63" s="23">
        <f>AF63/I63*100</f>
        <v>20.983913226598695</v>
      </c>
      <c r="AJ63" s="24">
        <f>AG63/I63*100</f>
        <v>72.14679932830474</v>
      </c>
    </row>
    <row r="64" spans="1:36" ht="14.25" thickBot="1">
      <c r="A64" s="32" t="s">
        <v>88</v>
      </c>
      <c r="B64" s="5">
        <v>295819</v>
      </c>
      <c r="C64" s="6">
        <v>39917</v>
      </c>
      <c r="D64" s="6">
        <v>39112</v>
      </c>
      <c r="E64" s="6">
        <v>805</v>
      </c>
      <c r="F64" s="6">
        <v>242896</v>
      </c>
      <c r="G64" s="21">
        <v>13006</v>
      </c>
      <c r="H64" s="37">
        <f t="shared" si="7"/>
        <v>14.11427338912992</v>
      </c>
      <c r="I64" s="44">
        <v>39112</v>
      </c>
      <c r="J64" s="9">
        <v>14201</v>
      </c>
      <c r="K64" s="9">
        <v>14147</v>
      </c>
      <c r="L64" s="9">
        <v>137</v>
      </c>
      <c r="M64" s="9">
        <v>15</v>
      </c>
      <c r="N64" s="9">
        <v>1087</v>
      </c>
      <c r="O64" s="9">
        <v>2400</v>
      </c>
      <c r="P64" s="9">
        <v>4</v>
      </c>
      <c r="Q64" s="9">
        <v>35</v>
      </c>
      <c r="R64" s="9">
        <v>230</v>
      </c>
      <c r="S64" s="9">
        <v>6120</v>
      </c>
      <c r="T64" s="9">
        <v>244</v>
      </c>
      <c r="U64" s="9">
        <v>783</v>
      </c>
      <c r="V64" s="9">
        <v>384</v>
      </c>
      <c r="W64" s="9">
        <v>3125</v>
      </c>
      <c r="X64" s="9">
        <v>2653</v>
      </c>
      <c r="Y64" s="9">
        <v>681</v>
      </c>
      <c r="Z64" s="9">
        <v>1732</v>
      </c>
      <c r="AA64" s="9">
        <v>49</v>
      </c>
      <c r="AB64" s="9">
        <v>1679</v>
      </c>
      <c r="AC64" s="9">
        <v>223</v>
      </c>
      <c r="AD64" s="9">
        <v>3330</v>
      </c>
      <c r="AE64" s="9">
        <v>14338</v>
      </c>
      <c r="AF64" s="9">
        <v>3502</v>
      </c>
      <c r="AG64" s="19">
        <v>17942</v>
      </c>
      <c r="AH64" s="25">
        <f t="shared" si="1"/>
        <v>36.65882593577419</v>
      </c>
      <c r="AI64" s="25">
        <f t="shared" si="2"/>
        <v>8.953773777868685</v>
      </c>
      <c r="AJ64" s="26">
        <f t="shared" si="3"/>
        <v>45.87338924115361</v>
      </c>
    </row>
    <row r="65" spans="2:7" ht="13.5">
      <c r="B65" s="1"/>
      <c r="C65" s="1"/>
      <c r="D65" s="1"/>
      <c r="E65" s="1"/>
      <c r="F65" s="1"/>
      <c r="G65" s="1"/>
    </row>
    <row r="66" spans="2:35" ht="13.5">
      <c r="B66" s="1"/>
      <c r="C66" s="1"/>
      <c r="D66" s="1"/>
      <c r="E66" s="1"/>
      <c r="F66" s="1"/>
      <c r="G66" s="1"/>
      <c r="AI66" s="33"/>
    </row>
    <row r="67" spans="2:7" ht="13.5">
      <c r="B67" s="1"/>
      <c r="C67" s="1"/>
      <c r="D67" s="1"/>
      <c r="E67" s="1"/>
      <c r="F67" s="1"/>
      <c r="G67" s="1"/>
    </row>
    <row r="68" spans="2:7" ht="13.5">
      <c r="B68" s="1"/>
      <c r="C68" s="1"/>
      <c r="D68" s="1"/>
      <c r="E68" s="1"/>
      <c r="F68" s="1"/>
      <c r="G68" s="1"/>
    </row>
    <row r="69" spans="2:7" ht="13.5">
      <c r="B69" s="1"/>
      <c r="C69" s="1"/>
      <c r="D69" s="1"/>
      <c r="E69" s="1"/>
      <c r="F69" s="1"/>
      <c r="G69" s="1"/>
    </row>
    <row r="70" spans="2:7" ht="13.5">
      <c r="B70" s="1"/>
      <c r="C70" s="1"/>
      <c r="D70" s="1"/>
      <c r="E70" s="1"/>
      <c r="F70" s="1"/>
      <c r="G70" s="1"/>
    </row>
    <row r="71" spans="2:7" ht="13.5">
      <c r="B71" s="1"/>
      <c r="C71" s="1"/>
      <c r="D71" s="1"/>
      <c r="E71" s="1"/>
      <c r="F71" s="1"/>
      <c r="G71" s="1"/>
    </row>
    <row r="72" spans="2:7" ht="13.5">
      <c r="B72" s="1"/>
      <c r="C72" s="1"/>
      <c r="D72" s="1"/>
      <c r="E72" s="1"/>
      <c r="F72" s="1"/>
      <c r="G72" s="1"/>
    </row>
    <row r="73" spans="2:7" ht="13.5">
      <c r="B73" s="1"/>
      <c r="C73" s="1"/>
      <c r="D73" s="1"/>
      <c r="E73" s="1"/>
      <c r="F73" s="1"/>
      <c r="G73" s="1"/>
    </row>
    <row r="74" spans="2:7" ht="13.5">
      <c r="B74" s="1"/>
      <c r="C74" s="1"/>
      <c r="D74" s="1"/>
      <c r="E74" s="1"/>
      <c r="F74" s="1"/>
      <c r="G74" s="1"/>
    </row>
    <row r="75" spans="2:7" ht="13.5">
      <c r="B75" s="1"/>
      <c r="C75" s="1"/>
      <c r="D75" s="1"/>
      <c r="E75" s="1"/>
      <c r="F75" s="1"/>
      <c r="G75" s="1"/>
    </row>
    <row r="76" spans="2:7" ht="13.5">
      <c r="B76" s="1"/>
      <c r="C76" s="1"/>
      <c r="D76" s="1"/>
      <c r="E76" s="1"/>
      <c r="F76" s="1"/>
      <c r="G76" s="1"/>
    </row>
    <row r="77" spans="2:7" ht="13.5">
      <c r="B77" s="1"/>
      <c r="C77" s="1"/>
      <c r="D77" s="1"/>
      <c r="E77" s="1"/>
      <c r="F77" s="1"/>
      <c r="G77" s="1"/>
    </row>
    <row r="78" spans="2:7" ht="13.5">
      <c r="B78" s="1"/>
      <c r="C78" s="1"/>
      <c r="D78" s="1"/>
      <c r="E78" s="1"/>
      <c r="F78" s="1"/>
      <c r="G78" s="1"/>
    </row>
    <row r="79" spans="2:7" ht="13.5">
      <c r="B79" s="1"/>
      <c r="C79" s="1"/>
      <c r="D79" s="1"/>
      <c r="E79" s="1"/>
      <c r="F79" s="1"/>
      <c r="G79" s="1"/>
    </row>
    <row r="80" spans="2:7" ht="13.5">
      <c r="B80" s="1"/>
      <c r="C80" s="1"/>
      <c r="D80" s="1"/>
      <c r="E80" s="1"/>
      <c r="F80" s="1"/>
      <c r="G80" s="1"/>
    </row>
    <row r="81" spans="2:7" ht="13.5">
      <c r="B81" s="1"/>
      <c r="C81" s="1"/>
      <c r="D81" s="1"/>
      <c r="E81" s="1"/>
      <c r="F81" s="1"/>
      <c r="G81" s="1"/>
    </row>
    <row r="82" spans="2:7" ht="13.5">
      <c r="B82" s="1"/>
      <c r="C82" s="1"/>
      <c r="D82" s="1"/>
      <c r="E82" s="1"/>
      <c r="F82" s="1"/>
      <c r="G82" s="1"/>
    </row>
    <row r="83" spans="2:7" ht="13.5">
      <c r="B83" s="1"/>
      <c r="C83" s="1"/>
      <c r="D83" s="1"/>
      <c r="E83" s="1"/>
      <c r="F83" s="1"/>
      <c r="G83" s="1"/>
    </row>
    <row r="84" spans="2:7" ht="13.5">
      <c r="B84" s="1"/>
      <c r="C84" s="1"/>
      <c r="D84" s="1"/>
      <c r="E84" s="1"/>
      <c r="F84" s="1"/>
      <c r="G84" s="1"/>
    </row>
    <row r="85" spans="2:7" ht="13.5">
      <c r="B85" s="1"/>
      <c r="C85" s="1"/>
      <c r="D85" s="1"/>
      <c r="E85" s="1"/>
      <c r="F85" s="1"/>
      <c r="G85" s="1"/>
    </row>
    <row r="86" spans="2:7" ht="13.5">
      <c r="B86" s="1"/>
      <c r="C86" s="1"/>
      <c r="D86" s="1"/>
      <c r="E86" s="1"/>
      <c r="F86" s="1"/>
      <c r="G86" s="1"/>
    </row>
    <row r="87" spans="2:7" ht="13.5">
      <c r="B87" s="1"/>
      <c r="C87" s="1"/>
      <c r="D87" s="1"/>
      <c r="E87" s="1"/>
      <c r="F87" s="1"/>
      <c r="G87" s="1"/>
    </row>
    <row r="88" spans="2:7" ht="13.5">
      <c r="B88" s="1"/>
      <c r="C88" s="1"/>
      <c r="D88" s="1"/>
      <c r="E88" s="1"/>
      <c r="F88" s="1"/>
      <c r="G88" s="1"/>
    </row>
    <row r="89" spans="2:7" ht="13.5">
      <c r="B89" s="1"/>
      <c r="C89" s="1"/>
      <c r="D89" s="1"/>
      <c r="E89" s="1"/>
      <c r="F89" s="1"/>
      <c r="G89" s="1"/>
    </row>
    <row r="90" spans="2:7" ht="13.5">
      <c r="B90" s="1"/>
      <c r="C90" s="1"/>
      <c r="D90" s="1"/>
      <c r="E90" s="1"/>
      <c r="F90" s="1"/>
      <c r="G90" s="1"/>
    </row>
    <row r="91" spans="2:7" ht="13.5">
      <c r="B91" s="1"/>
      <c r="C91" s="1"/>
      <c r="D91" s="1"/>
      <c r="E91" s="1"/>
      <c r="F91" s="1"/>
      <c r="G91" s="1"/>
    </row>
    <row r="92" spans="2:7" ht="13.5">
      <c r="B92" s="1"/>
      <c r="C92" s="1"/>
      <c r="D92" s="1"/>
      <c r="E92" s="1"/>
      <c r="F92" s="1"/>
      <c r="G92" s="1"/>
    </row>
    <row r="93" spans="2:7" ht="13.5">
      <c r="B93" s="1"/>
      <c r="C93" s="1"/>
      <c r="D93" s="1"/>
      <c r="E93" s="1"/>
      <c r="F93" s="1"/>
      <c r="G93" s="1"/>
    </row>
    <row r="94" spans="2:7" ht="13.5">
      <c r="B94" s="1"/>
      <c r="C94" s="1"/>
      <c r="D94" s="1"/>
      <c r="E94" s="1"/>
      <c r="F94" s="1"/>
      <c r="G94" s="1"/>
    </row>
    <row r="95" spans="2:7" ht="13.5">
      <c r="B95" s="1"/>
      <c r="C95" s="1"/>
      <c r="D95" s="1"/>
      <c r="E95" s="1"/>
      <c r="F95" s="1"/>
      <c r="G95" s="1"/>
    </row>
    <row r="96" spans="2:7" ht="13.5">
      <c r="B96" s="1"/>
      <c r="C96" s="1"/>
      <c r="D96" s="1"/>
      <c r="E96" s="1"/>
      <c r="F96" s="1"/>
      <c r="G96" s="1"/>
    </row>
    <row r="97" spans="2:7" ht="13.5">
      <c r="B97" s="1"/>
      <c r="C97" s="1"/>
      <c r="D97" s="1"/>
      <c r="E97" s="1"/>
      <c r="F97" s="1"/>
      <c r="G97" s="1"/>
    </row>
    <row r="98" spans="2:7" ht="13.5">
      <c r="B98" s="1"/>
      <c r="C98" s="1"/>
      <c r="D98" s="1"/>
      <c r="E98" s="1"/>
      <c r="F98" s="1"/>
      <c r="G98" s="1"/>
    </row>
    <row r="99" spans="2:7" ht="13.5">
      <c r="B99" s="1"/>
      <c r="C99" s="1"/>
      <c r="D99" s="1"/>
      <c r="E99" s="1"/>
      <c r="F99" s="1"/>
      <c r="G99" s="1"/>
    </row>
    <row r="100" spans="2:7" ht="13.5">
      <c r="B100" s="1"/>
      <c r="C100" s="1"/>
      <c r="D100" s="1"/>
      <c r="E100" s="1"/>
      <c r="F100" s="1"/>
      <c r="G100" s="1"/>
    </row>
    <row r="101" spans="2:7" ht="13.5">
      <c r="B101" s="1"/>
      <c r="C101" s="1"/>
      <c r="D101" s="1"/>
      <c r="E101" s="1"/>
      <c r="F101" s="1"/>
      <c r="G101" s="1"/>
    </row>
    <row r="102" spans="2:7" ht="13.5">
      <c r="B102" s="1"/>
      <c r="C102" s="1"/>
      <c r="D102" s="1"/>
      <c r="E102" s="1"/>
      <c r="F102" s="1"/>
      <c r="G102" s="1"/>
    </row>
    <row r="103" spans="2:7" ht="13.5">
      <c r="B103" s="1"/>
      <c r="C103" s="1"/>
      <c r="D103" s="1"/>
      <c r="E103" s="1"/>
      <c r="F103" s="1"/>
      <c r="G103" s="1"/>
    </row>
    <row r="104" spans="2:7" ht="13.5">
      <c r="B104" s="1"/>
      <c r="C104" s="1"/>
      <c r="D104" s="1"/>
      <c r="E104" s="1"/>
      <c r="F104" s="1"/>
      <c r="G104" s="1"/>
    </row>
    <row r="105" spans="2:7" ht="13.5">
      <c r="B105" s="1"/>
      <c r="C105" s="1"/>
      <c r="D105" s="1"/>
      <c r="E105" s="1"/>
      <c r="F105" s="1"/>
      <c r="G105" s="1"/>
    </row>
    <row r="106" spans="2:7" ht="13.5">
      <c r="B106" s="1"/>
      <c r="C106" s="1"/>
      <c r="D106" s="1"/>
      <c r="E106" s="1"/>
      <c r="F106" s="1"/>
      <c r="G106" s="1"/>
    </row>
    <row r="107" spans="2:7" ht="13.5">
      <c r="B107" s="1"/>
      <c r="C107" s="1"/>
      <c r="D107" s="1"/>
      <c r="E107" s="1"/>
      <c r="F107" s="1"/>
      <c r="G107" s="1"/>
    </row>
    <row r="108" spans="2:7" ht="13.5">
      <c r="B108" s="1"/>
      <c r="C108" s="1"/>
      <c r="D108" s="1"/>
      <c r="E108" s="1"/>
      <c r="F108" s="1"/>
      <c r="G108" s="1"/>
    </row>
    <row r="109" spans="2:7" ht="13.5">
      <c r="B109" s="1"/>
      <c r="C109" s="1"/>
      <c r="D109" s="1"/>
      <c r="E109" s="1"/>
      <c r="F109" s="1"/>
      <c r="G109" s="1"/>
    </row>
    <row r="110" spans="2:7" ht="13.5">
      <c r="B110" s="1"/>
      <c r="C110" s="1"/>
      <c r="D110" s="1"/>
      <c r="E110" s="1"/>
      <c r="F110" s="1"/>
      <c r="G110" s="1"/>
    </row>
    <row r="111" spans="2:7" ht="13.5">
      <c r="B111" s="1"/>
      <c r="C111" s="1"/>
      <c r="D111" s="1"/>
      <c r="E111" s="1"/>
      <c r="F111" s="1"/>
      <c r="G111" s="1"/>
    </row>
    <row r="112" spans="2:7" ht="13.5">
      <c r="B112" s="1"/>
      <c r="C112" s="1"/>
      <c r="D112" s="1"/>
      <c r="E112" s="1"/>
      <c r="F112" s="1"/>
      <c r="G112" s="1"/>
    </row>
    <row r="113" spans="2:7" ht="13.5">
      <c r="B113" s="1"/>
      <c r="C113" s="1"/>
      <c r="D113" s="1"/>
      <c r="E113" s="1"/>
      <c r="F113" s="1"/>
      <c r="G113" s="1"/>
    </row>
    <row r="114" spans="2:7" ht="13.5">
      <c r="B114" s="1"/>
      <c r="C114" s="1"/>
      <c r="D114" s="1"/>
      <c r="E114" s="1"/>
      <c r="F114" s="1"/>
      <c r="G114" s="1"/>
    </row>
    <row r="115" spans="2:7" ht="13.5">
      <c r="B115" s="1"/>
      <c r="C115" s="1"/>
      <c r="D115" s="1"/>
      <c r="E115" s="1"/>
      <c r="F115" s="1"/>
      <c r="G115" s="1"/>
    </row>
    <row r="116" spans="2:7" ht="13.5">
      <c r="B116" s="1"/>
      <c r="C116" s="1"/>
      <c r="D116" s="1"/>
      <c r="E116" s="1"/>
      <c r="F116" s="1"/>
      <c r="G116" s="1"/>
    </row>
    <row r="117" spans="2:7" ht="13.5">
      <c r="B117" s="1"/>
      <c r="C117" s="1"/>
      <c r="D117" s="1"/>
      <c r="E117" s="1"/>
      <c r="F117" s="1"/>
      <c r="G117" s="1"/>
    </row>
    <row r="118" spans="2:7" ht="13.5">
      <c r="B118" s="1"/>
      <c r="C118" s="1"/>
      <c r="D118" s="1"/>
      <c r="E118" s="1"/>
      <c r="F118" s="1"/>
      <c r="G118" s="1"/>
    </row>
    <row r="119" spans="2:7" ht="13.5">
      <c r="B119" s="1"/>
      <c r="C119" s="1"/>
      <c r="D119" s="1"/>
      <c r="E119" s="1"/>
      <c r="F119" s="1"/>
      <c r="G119" s="1"/>
    </row>
    <row r="120" spans="2:7" ht="13.5">
      <c r="B120" s="1"/>
      <c r="C120" s="1"/>
      <c r="D120" s="1"/>
      <c r="E120" s="1"/>
      <c r="F120" s="1"/>
      <c r="G120" s="1"/>
    </row>
    <row r="121" spans="2:7" ht="13.5">
      <c r="B121" s="1"/>
      <c r="C121" s="1"/>
      <c r="D121" s="1"/>
      <c r="E121" s="1"/>
      <c r="F121" s="1"/>
      <c r="G121" s="1"/>
    </row>
    <row r="122" spans="2:7" ht="13.5">
      <c r="B122" s="1"/>
      <c r="C122" s="1"/>
      <c r="D122" s="1"/>
      <c r="E122" s="1"/>
      <c r="F122" s="1"/>
      <c r="G122" s="1"/>
    </row>
    <row r="123" spans="2:7" ht="13.5">
      <c r="B123" s="1"/>
      <c r="C123" s="1"/>
      <c r="D123" s="1"/>
      <c r="E123" s="1"/>
      <c r="F123" s="1"/>
      <c r="G123" s="1"/>
    </row>
    <row r="124" spans="2:7" ht="13.5">
      <c r="B124" s="1"/>
      <c r="C124" s="1"/>
      <c r="D124" s="1"/>
      <c r="E124" s="1"/>
      <c r="F124" s="1"/>
      <c r="G124" s="1"/>
    </row>
    <row r="125" spans="2:7" ht="13.5">
      <c r="B125" s="1"/>
      <c r="C125" s="1"/>
      <c r="D125" s="1"/>
      <c r="E125" s="1"/>
      <c r="F125" s="1"/>
      <c r="G125" s="1"/>
    </row>
    <row r="126" spans="2:7" ht="13.5">
      <c r="B126" s="1"/>
      <c r="C126" s="1"/>
      <c r="D126" s="1"/>
      <c r="E126" s="1"/>
      <c r="F126" s="1"/>
      <c r="G126" s="1"/>
    </row>
    <row r="127" spans="2:7" ht="13.5">
      <c r="B127" s="1"/>
      <c r="C127" s="1"/>
      <c r="D127" s="1"/>
      <c r="E127" s="1"/>
      <c r="F127" s="1"/>
      <c r="G127" s="1"/>
    </row>
  </sheetData>
  <sheetProtection/>
  <mergeCells count="13">
    <mergeCell ref="AI2:AJ2"/>
    <mergeCell ref="J3:AD3"/>
    <mergeCell ref="AE3:AG3"/>
    <mergeCell ref="I3:I5"/>
    <mergeCell ref="A3:A5"/>
    <mergeCell ref="AH3:AJ3"/>
    <mergeCell ref="B3:B5"/>
    <mergeCell ref="C3:H3"/>
    <mergeCell ref="C4:C5"/>
    <mergeCell ref="D4:E4"/>
    <mergeCell ref="F4:F5"/>
    <mergeCell ref="G4:G5"/>
    <mergeCell ref="H4:H5"/>
  </mergeCells>
  <printOptions/>
  <pageMargins left="0.5118110236220472" right="0" top="0.3937007874015748" bottom="0.3937007874015748" header="0.31496062992125984" footer="0.31496062992125984"/>
  <pageSetup fitToHeight="1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F-ADMIN</cp:lastModifiedBy>
  <cp:lastPrinted>2012-03-22T03:53:48Z</cp:lastPrinted>
  <dcterms:created xsi:type="dcterms:W3CDTF">2012-03-06T00:43:06Z</dcterms:created>
  <dcterms:modified xsi:type="dcterms:W3CDTF">2012-03-27T05:24:19Z</dcterms:modified>
  <cp:category/>
  <cp:version/>
  <cp:contentType/>
  <cp:contentStatus/>
</cp:coreProperties>
</file>