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56" sheetId="1" r:id="rId1"/>
  </sheets>
  <definedNames>
    <definedName name="_xlnm.Print_Area" localSheetId="0">'156'!$A$1:$I$326</definedName>
  </definedNames>
  <calcPr fullCalcOnLoad="1"/>
</workbook>
</file>

<file path=xl/sharedStrings.xml><?xml version="1.0" encoding="utf-8"?>
<sst xmlns="http://schemas.openxmlformats.org/spreadsheetml/2006/main" count="747" uniqueCount="430">
  <si>
    <t>（単位：人）</t>
  </si>
  <si>
    <t>石筵ふれあい牧場</t>
  </si>
  <si>
    <t>岩瀬牧場</t>
  </si>
  <si>
    <t>羽鳥湖</t>
  </si>
  <si>
    <t>高柴山</t>
  </si>
  <si>
    <t>リカちゃんキャッスル</t>
  </si>
  <si>
    <t>仙台平</t>
  </si>
  <si>
    <t>カブトムシ自然王国</t>
  </si>
  <si>
    <t>三春滝桜</t>
  </si>
  <si>
    <t>キョロロン村</t>
  </si>
  <si>
    <t>白河関の里</t>
  </si>
  <si>
    <t>山本不動尊</t>
  </si>
  <si>
    <t>ルネサンス棚倉</t>
  </si>
  <si>
    <t>童里夢公園なかじま</t>
  </si>
  <si>
    <t>磐梯高原</t>
  </si>
  <si>
    <t>雄国沼</t>
  </si>
  <si>
    <t>ラビスパ裏磐梯</t>
  </si>
  <si>
    <t>大山祇神社</t>
  </si>
  <si>
    <t>松川浦</t>
  </si>
  <si>
    <t>Ｊヴィレッジ</t>
  </si>
  <si>
    <t>松明あかし</t>
  </si>
  <si>
    <t>だるま市</t>
  </si>
  <si>
    <t>自然</t>
  </si>
  <si>
    <t>産業観光</t>
  </si>
  <si>
    <t>文化・歴史</t>
  </si>
  <si>
    <t>買物</t>
  </si>
  <si>
    <t>行・祭事</t>
  </si>
  <si>
    <t>イベント</t>
  </si>
  <si>
    <t>温泉</t>
  </si>
  <si>
    <t>アンナガーデン</t>
  </si>
  <si>
    <t>合戦場のしだれ桜</t>
  </si>
  <si>
    <t>スカイピアあだたら</t>
  </si>
  <si>
    <t>針道のあばれ山車</t>
  </si>
  <si>
    <t>万人子守地蔵尊例大祭</t>
  </si>
  <si>
    <t>ロードレース</t>
  </si>
  <si>
    <t>霊山太鼓まつり</t>
  </si>
  <si>
    <t>義経まつり</t>
  </si>
  <si>
    <t>銘品館シルクピア</t>
  </si>
  <si>
    <t>コスキン・エン・ハポン</t>
  </si>
  <si>
    <t>ﾌｫﾚｽﾄﾊﾟｰｸあだたら</t>
  </si>
  <si>
    <t>アサヒビール福島工場</t>
  </si>
  <si>
    <t>本宮秋まつり</t>
  </si>
  <si>
    <t>郡山市ふれあい科学館</t>
  </si>
  <si>
    <t>郡山カルチャーパーク</t>
  </si>
  <si>
    <t>磐梯熱海温泉</t>
  </si>
  <si>
    <t>郡山うねめまつり</t>
  </si>
  <si>
    <t>あさか野夏まつり</t>
  </si>
  <si>
    <t>ふくやま夢花火</t>
  </si>
  <si>
    <t>藤沼湖自然公園</t>
  </si>
  <si>
    <t>はたけんぼ</t>
  </si>
  <si>
    <t>釈迦堂川全国花火大会</t>
  </si>
  <si>
    <t>長沼まつり</t>
  </si>
  <si>
    <t>あぶくま洞・入水鍾乳洞</t>
  </si>
  <si>
    <t>オランダまつり</t>
  </si>
  <si>
    <t>グランディ羽鳥湖スキー</t>
  </si>
  <si>
    <t>母畑・石川温泉</t>
  </si>
  <si>
    <t>夏まつり</t>
  </si>
  <si>
    <t>ジュピアランドひらた</t>
  </si>
  <si>
    <t>浅川花火大会</t>
  </si>
  <si>
    <t>古殿八幡神社例大祭</t>
  </si>
  <si>
    <t>越代桜まつり</t>
  </si>
  <si>
    <t>三春の田園生活館</t>
  </si>
  <si>
    <t>三春ハーブガーデン</t>
  </si>
  <si>
    <t>盆おどり</t>
  </si>
  <si>
    <t>夏井千本桜</t>
  </si>
  <si>
    <t>小峰城</t>
  </si>
  <si>
    <t>白河関の森公園</t>
  </si>
  <si>
    <t>白河バラ園</t>
  </si>
  <si>
    <t>白河フラワーワールド</t>
  </si>
  <si>
    <t>きつねうち温泉</t>
  </si>
  <si>
    <t>白河提灯祭り</t>
  </si>
  <si>
    <t>甲子・新甲子温泉</t>
  </si>
  <si>
    <t>泉崎さつき温泉</t>
  </si>
  <si>
    <t>あゆり温泉</t>
  </si>
  <si>
    <t>十万石棚倉城まつり</t>
  </si>
  <si>
    <t>ユーパル矢祭</t>
  </si>
  <si>
    <t>ダリア園</t>
  </si>
  <si>
    <t>湯遊ランドはなわ</t>
  </si>
  <si>
    <t>塙町産業祭</t>
  </si>
  <si>
    <t>塙流灯花火大会</t>
  </si>
  <si>
    <t>磐梯山</t>
  </si>
  <si>
    <t>道の駅裏磐梯</t>
  </si>
  <si>
    <t>アルツ磐梯スキー場</t>
  </si>
  <si>
    <t>スパアルツおおるり</t>
  </si>
  <si>
    <t>熱塩温泉</t>
  </si>
  <si>
    <t>ひめさゆり祭り</t>
  </si>
  <si>
    <t>ロータスイン</t>
  </si>
  <si>
    <t>道の駅にしあいづ</t>
  </si>
  <si>
    <t>西会津雪国まつり</t>
  </si>
  <si>
    <t>絵ろうそくまつり</t>
  </si>
  <si>
    <t>秋まつり</t>
  </si>
  <si>
    <t>さかい・山口温泉</t>
  </si>
  <si>
    <t>深沢温泉</t>
  </si>
  <si>
    <t>只見ふるさと雪まつり</t>
  </si>
  <si>
    <t>道の駅そうま</t>
  </si>
  <si>
    <t>山津見神社祭礼</t>
  </si>
  <si>
    <t>道の駅ならは</t>
  </si>
  <si>
    <t>富岡町総合スポーツセンター</t>
  </si>
  <si>
    <t>リフレ富岡</t>
  </si>
  <si>
    <t>夜の森桜まつり</t>
  </si>
  <si>
    <t>かわうちの湯</t>
  </si>
  <si>
    <t>請戸川やな場</t>
  </si>
  <si>
    <t>マリンパークなみえ</t>
  </si>
  <si>
    <t>十日市</t>
  </si>
  <si>
    <t>釣師浜海水浴場</t>
  </si>
  <si>
    <t>遊海しんち</t>
  </si>
  <si>
    <t>いわき・ら・ら・ミュウ</t>
  </si>
  <si>
    <t>フラワーセンター</t>
  </si>
  <si>
    <t>ゴルフ場</t>
  </si>
  <si>
    <t>イベント</t>
  </si>
  <si>
    <t>市町村名</t>
  </si>
  <si>
    <t>県北</t>
  </si>
  <si>
    <t>福島市</t>
  </si>
  <si>
    <t>二本松市</t>
  </si>
  <si>
    <t>伊達市</t>
  </si>
  <si>
    <t>桑折町</t>
  </si>
  <si>
    <t>国見町</t>
  </si>
  <si>
    <t>川俣町</t>
  </si>
  <si>
    <t>大玉村</t>
  </si>
  <si>
    <t>県中</t>
  </si>
  <si>
    <t>郡山市</t>
  </si>
  <si>
    <t>田村市</t>
  </si>
  <si>
    <t>鏡石町</t>
  </si>
  <si>
    <t>天栄村</t>
  </si>
  <si>
    <t>石川町</t>
  </si>
  <si>
    <t>平田村</t>
  </si>
  <si>
    <t>浅川町</t>
  </si>
  <si>
    <t>古殿町</t>
  </si>
  <si>
    <t>三春町</t>
  </si>
  <si>
    <t>小野町</t>
  </si>
  <si>
    <t>県南</t>
  </si>
  <si>
    <t>白河市</t>
  </si>
  <si>
    <t>西郷村</t>
  </si>
  <si>
    <t>泉崎村</t>
  </si>
  <si>
    <t>中島村</t>
  </si>
  <si>
    <t>矢吹町</t>
  </si>
  <si>
    <t>棚倉町</t>
  </si>
  <si>
    <t>矢祭町</t>
  </si>
  <si>
    <t>塙町</t>
  </si>
  <si>
    <t>磐梯・猪苗代</t>
  </si>
  <si>
    <t>北塩原村</t>
  </si>
  <si>
    <t>猪苗代町</t>
  </si>
  <si>
    <t>会津西北部</t>
  </si>
  <si>
    <t>喜多方市</t>
  </si>
  <si>
    <t>西会津町</t>
  </si>
  <si>
    <t>会津中央</t>
  </si>
  <si>
    <t>会津若松市</t>
  </si>
  <si>
    <t>会津坂下町</t>
  </si>
  <si>
    <t>柳津町</t>
  </si>
  <si>
    <t>会津美里町</t>
  </si>
  <si>
    <t>三島町</t>
  </si>
  <si>
    <t>昭和村</t>
  </si>
  <si>
    <t>南会津</t>
  </si>
  <si>
    <t>南会津町</t>
  </si>
  <si>
    <t>下郷町</t>
  </si>
  <si>
    <t>檜枝岐村</t>
  </si>
  <si>
    <t>只見町</t>
  </si>
  <si>
    <t>相双</t>
  </si>
  <si>
    <t>南相馬市</t>
  </si>
  <si>
    <t>相馬市</t>
  </si>
  <si>
    <t>飯舘村</t>
  </si>
  <si>
    <t>広野町</t>
  </si>
  <si>
    <t>富岡町</t>
  </si>
  <si>
    <t>双葉町</t>
  </si>
  <si>
    <t>浪江町</t>
  </si>
  <si>
    <t>新地町</t>
  </si>
  <si>
    <t>いわき市</t>
  </si>
  <si>
    <t>調査ポイント</t>
  </si>
  <si>
    <t>自然</t>
  </si>
  <si>
    <t>白鳥飛来地</t>
  </si>
  <si>
    <t>花見山公園</t>
  </si>
  <si>
    <t>吾妻山</t>
  </si>
  <si>
    <t>文化・歴史</t>
  </si>
  <si>
    <t>県立美術館</t>
  </si>
  <si>
    <t>吾妻高原スカイランド</t>
  </si>
  <si>
    <t>四季の里</t>
  </si>
  <si>
    <t>産業観光</t>
  </si>
  <si>
    <t>観光果樹園</t>
  </si>
  <si>
    <t>あづま総合運動公園</t>
  </si>
  <si>
    <t>温泉</t>
  </si>
  <si>
    <t>飯坂温泉</t>
  </si>
  <si>
    <t>土湯温泉</t>
  </si>
  <si>
    <t>土湯峠温泉郷</t>
  </si>
  <si>
    <t>高湯温泉</t>
  </si>
  <si>
    <t>買物</t>
  </si>
  <si>
    <t>福島県観光物産館</t>
  </si>
  <si>
    <t>道の駅つちゆ</t>
  </si>
  <si>
    <t>行・祭事</t>
  </si>
  <si>
    <t>福島わらじまつり</t>
  </si>
  <si>
    <t>安達太良山</t>
  </si>
  <si>
    <t>霞ヶ城</t>
  </si>
  <si>
    <t>智恵子記念館</t>
  </si>
  <si>
    <t>安達ヶ原ふるさと村</t>
  </si>
  <si>
    <t>東北サファリパーク</t>
  </si>
  <si>
    <t>あだたら高原スキー場</t>
  </si>
  <si>
    <t>ｽﾎﾟｰﾂ・ﾚｸﾘｴｰｼｮﾝ</t>
  </si>
  <si>
    <t>塩沢スキー場</t>
  </si>
  <si>
    <t>岳温泉</t>
  </si>
  <si>
    <t>二本松提灯まつり</t>
  </si>
  <si>
    <t>木幡の幡祭り</t>
  </si>
  <si>
    <t>二本松の菊人形</t>
  </si>
  <si>
    <t>霊山</t>
  </si>
  <si>
    <t>やながわ希望の森公園</t>
  </si>
  <si>
    <t>霊山こどもの村</t>
  </si>
  <si>
    <t>半田山自然公園</t>
  </si>
  <si>
    <t>うぶかの郷</t>
  </si>
  <si>
    <t>本宮夏まつり</t>
  </si>
  <si>
    <t>牡丹園</t>
  </si>
  <si>
    <t>鬼の里納涼夏まつり</t>
  </si>
  <si>
    <t>流鏑馬の里「おふくろの駅」</t>
  </si>
  <si>
    <t>南湖公園</t>
  </si>
  <si>
    <t>ふれあいの里温泉</t>
  </si>
  <si>
    <t>奥久慈</t>
  </si>
  <si>
    <t>滝川渓谷</t>
  </si>
  <si>
    <t>裏磐梯スキー場</t>
  </si>
  <si>
    <t>裏磐梯猫魔スキー場</t>
  </si>
  <si>
    <t>野口英世記念館</t>
  </si>
  <si>
    <t>南ヶ丘牧場</t>
  </si>
  <si>
    <t>志田浜湖水浴場</t>
  </si>
  <si>
    <t>長浜湖水浴場</t>
  </si>
  <si>
    <t>天神浜湖水浴場</t>
  </si>
  <si>
    <t>猪苗代スキー場</t>
  </si>
  <si>
    <t>猪苗代リゾートスキー場</t>
  </si>
  <si>
    <t>箕輪スキー場</t>
  </si>
  <si>
    <t>沼尻スキー場</t>
  </si>
  <si>
    <t>沼尻温泉</t>
  </si>
  <si>
    <t>中ノ沢温泉</t>
  </si>
  <si>
    <t>横向温泉</t>
  </si>
  <si>
    <t>世界のガラス館</t>
  </si>
  <si>
    <t>飯豊山</t>
  </si>
  <si>
    <t>御殿場公園</t>
  </si>
  <si>
    <t>喜多方市街</t>
  </si>
  <si>
    <t>三ノ倉スキー場</t>
  </si>
  <si>
    <t>ふれあいパーク喜多の郷</t>
  </si>
  <si>
    <t>川の祭典花火大会</t>
  </si>
  <si>
    <t>西会津ふるさとまつり</t>
  </si>
  <si>
    <t>若松市街</t>
  </si>
  <si>
    <t>会津高野山参り</t>
  </si>
  <si>
    <t>東山温泉</t>
  </si>
  <si>
    <t>芦ノ牧温泉</t>
  </si>
  <si>
    <t>会津秋まつり</t>
  </si>
  <si>
    <t>立木観音</t>
  </si>
  <si>
    <t>ばんげ初市　奇祭大俵引き</t>
  </si>
  <si>
    <t>御田植祭り</t>
  </si>
  <si>
    <t>夏まつり</t>
  </si>
  <si>
    <t>福満虚空蔵尊圓蔵寺</t>
  </si>
  <si>
    <t>柳津温泉</t>
  </si>
  <si>
    <t>観光物産館「清柳苑」</t>
  </si>
  <si>
    <t>花火大会</t>
  </si>
  <si>
    <t>中田観音</t>
  </si>
  <si>
    <t>伊佐須美神社</t>
  </si>
  <si>
    <t>会津本郷焼窯元</t>
  </si>
  <si>
    <t>あやめ荘</t>
  </si>
  <si>
    <t>新鶴温泉</t>
  </si>
  <si>
    <t>奇祭　大俵引き</t>
  </si>
  <si>
    <t>文殊祭</t>
  </si>
  <si>
    <t>生活工芸館</t>
  </si>
  <si>
    <t>宮下・早戸温泉</t>
  </si>
  <si>
    <t>尾瀬街道みしま宿</t>
  </si>
  <si>
    <t>沼沢湖</t>
  </si>
  <si>
    <t>織姫交流館</t>
  </si>
  <si>
    <t>駒止湿原</t>
  </si>
  <si>
    <t>高清水自然公園</t>
  </si>
  <si>
    <t>だいくら山スキー場</t>
  </si>
  <si>
    <t>会津たかつえスキー場</t>
  </si>
  <si>
    <t>会津高原高畑スキー場</t>
  </si>
  <si>
    <t>南郷スキー場</t>
  </si>
  <si>
    <t>湯ノ花・木賊・たかつえ温泉</t>
  </si>
  <si>
    <t>小豆・古町温泉</t>
  </si>
  <si>
    <t>道の駅たじま</t>
  </si>
  <si>
    <t>会津田島祇園祭</t>
  </si>
  <si>
    <t>塔のへつり</t>
  </si>
  <si>
    <t>観音沼森林公園</t>
  </si>
  <si>
    <t>大内宿</t>
  </si>
  <si>
    <t>養鱒公園憩いの広場</t>
  </si>
  <si>
    <t>湯野上温泉</t>
  </si>
  <si>
    <t>尾瀬</t>
  </si>
  <si>
    <t>檜枝岐温泉</t>
  </si>
  <si>
    <t>田子倉湖</t>
  </si>
  <si>
    <t>北泉海水浴場</t>
  </si>
  <si>
    <t>小高町文化祭</t>
  </si>
  <si>
    <t>松川浦潮干狩り</t>
  </si>
  <si>
    <t>和田観光いちご園</t>
  </si>
  <si>
    <t>原釜尾浜海水浴場</t>
  </si>
  <si>
    <t>二ツ沼総合公園</t>
  </si>
  <si>
    <t>天神岬スポーツ公園</t>
  </si>
  <si>
    <t>岩沢海水浴場</t>
  </si>
  <si>
    <t>双葉バラ園</t>
  </si>
  <si>
    <t>双葉海水浴場</t>
  </si>
  <si>
    <t>高瀬川渓谷</t>
  </si>
  <si>
    <t>陶芸の杜おおぼり</t>
  </si>
  <si>
    <t>水石山</t>
  </si>
  <si>
    <t>磐城海岸</t>
  </si>
  <si>
    <t>夏井川渓谷</t>
  </si>
  <si>
    <t>塩屋崎</t>
  </si>
  <si>
    <t>勿来の関</t>
  </si>
  <si>
    <t>いわき市石炭化石館</t>
  </si>
  <si>
    <t>いわき北部地区</t>
  </si>
  <si>
    <t>市立美術館</t>
  </si>
  <si>
    <t>三崎公園</t>
  </si>
  <si>
    <t>薄磯・豊間海水浴場</t>
  </si>
  <si>
    <t>勿来・小名浜海水浴場</t>
  </si>
  <si>
    <t>永崎海水浴場</t>
  </si>
  <si>
    <t>四倉海水浴場</t>
  </si>
  <si>
    <t>新舞子ビーチ海水浴場</t>
  </si>
  <si>
    <t>久ノ浜・波立海水浴場</t>
  </si>
  <si>
    <t>いわき湯本温泉</t>
  </si>
  <si>
    <t>勿来温泉「関の湯」</t>
  </si>
  <si>
    <t>いわき蟹洗温泉</t>
  </si>
  <si>
    <t>会津本郷せと市</t>
  </si>
  <si>
    <t>種目</t>
  </si>
  <si>
    <t>産業観光</t>
  </si>
  <si>
    <t>ｽﾎﾟｰﾂ・ﾚｸﾘｴｰｼｮﾝ</t>
  </si>
  <si>
    <t>買物</t>
  </si>
  <si>
    <t>文化・歴史</t>
  </si>
  <si>
    <t>行・祭事</t>
  </si>
  <si>
    <t>ｽﾎﾟｰﾂ・ﾚｸﾘｴｰｼｮﾝ</t>
  </si>
  <si>
    <t>ｽﾎﾟｰﾂ・ﾚｸﾘｴｰｼｮﾝ</t>
  </si>
  <si>
    <t>行・祭事</t>
  </si>
  <si>
    <t>買物</t>
  </si>
  <si>
    <t>産業観光</t>
  </si>
  <si>
    <t>ｽﾎﾟｰﾂ・ﾚｸﾘｴｰｼｮﾝ</t>
  </si>
  <si>
    <t>ｽﾎﾟｰﾂ・ﾚｸﾘｴｰｼｮﾝ</t>
  </si>
  <si>
    <t>いわき</t>
  </si>
  <si>
    <t>ｽﾎﾟｰﾂ・ﾚｸﾘｴｰｼｮﾝ</t>
  </si>
  <si>
    <t>ｽﾎﾟｰﾂ・ﾚｸﾘｴｰｼｮﾝ</t>
  </si>
  <si>
    <t>ｽﾎﾟｰﾂ・ﾚｸﾘｴｰｼｮﾝ</t>
  </si>
  <si>
    <t>ｽﾎﾟｰﾂ・ﾚｸﾘｴｰｼｮﾝ</t>
  </si>
  <si>
    <t>スパリゾートハワイアンズ</t>
  </si>
  <si>
    <t>イベント</t>
  </si>
  <si>
    <t>イベント</t>
  </si>
  <si>
    <t>増減率(%)</t>
  </si>
  <si>
    <t>ｽﾎﾟｰﾂ・ﾚｸﾘｴｰｼｮﾝ</t>
  </si>
  <si>
    <t>スポーツ・レクリエーション</t>
  </si>
  <si>
    <t>総　　数</t>
  </si>
  <si>
    <t>スカイライン</t>
  </si>
  <si>
    <t>福島花火大会</t>
  </si>
  <si>
    <t>湖南七浜湖水浴場</t>
  </si>
  <si>
    <t>ビッグパレット</t>
  </si>
  <si>
    <t>子ども祭り</t>
  </si>
  <si>
    <t>ムシテックワールド</t>
  </si>
  <si>
    <t>グランデコスノーリゾート</t>
  </si>
  <si>
    <t>リステルスキーファンタジア</t>
  </si>
  <si>
    <t>糸桜里の湯ばんげ</t>
  </si>
  <si>
    <t>新田川温泉はらまちユッサ</t>
  </si>
  <si>
    <t>鹿狼山登山</t>
  </si>
  <si>
    <t>金山町</t>
  </si>
  <si>
    <t>行・祭事</t>
  </si>
  <si>
    <t>つきだて花工房</t>
  </si>
  <si>
    <t>隠津島神社</t>
  </si>
  <si>
    <t>道の駅　安達</t>
  </si>
  <si>
    <t>道の駅　ふくしま東和</t>
  </si>
  <si>
    <t>さくらの郷</t>
  </si>
  <si>
    <t>紋付祭り</t>
  </si>
  <si>
    <t>岩角山</t>
  </si>
  <si>
    <t>須賀川市</t>
  </si>
  <si>
    <t>ｽﾎﾟｰﾂ・ﾚｸﾘｴｰｼｮﾝ</t>
  </si>
  <si>
    <t>母畑レークサイドセンター</t>
  </si>
  <si>
    <t>買物</t>
  </si>
  <si>
    <t>道の駅　たまかわ</t>
  </si>
  <si>
    <t>道の駅はなわ</t>
  </si>
  <si>
    <t>買物</t>
  </si>
  <si>
    <t>道の駅　会津柳津</t>
  </si>
  <si>
    <t>野馬追通り銘醸館</t>
  </si>
  <si>
    <t>圏域名</t>
  </si>
  <si>
    <t>駒形神社祭礼</t>
  </si>
  <si>
    <t>楢葉町</t>
  </si>
  <si>
    <t>会津本郷温泉「湯陶里」</t>
  </si>
  <si>
    <t>観光　209</t>
  </si>
  <si>
    <t>ふくしまスカイパーク</t>
  </si>
  <si>
    <t>文化・歴史</t>
  </si>
  <si>
    <t>霊山神社</t>
  </si>
  <si>
    <t>パーシモンカントリー</t>
  </si>
  <si>
    <t>資料：県観光交流課「福島県観光客入込状況」</t>
  </si>
  <si>
    <t>アクアマリン</t>
  </si>
  <si>
    <t>買物</t>
  </si>
  <si>
    <t>道の駅南相馬</t>
  </si>
  <si>
    <t>松川浦パークゴルフ</t>
  </si>
  <si>
    <t>川内村</t>
  </si>
  <si>
    <t>磐梯町</t>
  </si>
  <si>
    <t>レトロ横町</t>
  </si>
  <si>
    <t>バルーンフェスティバル</t>
  </si>
  <si>
    <t>奥会津地方歴史民俗資料館</t>
  </si>
  <si>
    <t>204　観光</t>
  </si>
  <si>
    <t>蔵のまち喜多方夏まつり</t>
  </si>
  <si>
    <t>蔵のまち喜多方冬まつり</t>
  </si>
  <si>
    <t>平成20</t>
  </si>
  <si>
    <t>福島市民家園</t>
  </si>
  <si>
    <t>ヘルシーランド福島</t>
  </si>
  <si>
    <t>-</t>
  </si>
  <si>
    <t>伊達のふる里夏まつり</t>
  </si>
  <si>
    <t>ホタル祭り</t>
  </si>
  <si>
    <t>観月台文化センター</t>
  </si>
  <si>
    <t>-</t>
  </si>
  <si>
    <t>アットホームおおたま</t>
  </si>
  <si>
    <t>本宮市</t>
  </si>
  <si>
    <t>蛇の鼻遊楽園（植物園）</t>
  </si>
  <si>
    <t>自然</t>
  </si>
  <si>
    <t>紅枝垂地蔵ザクラ</t>
  </si>
  <si>
    <t>産業観光</t>
  </si>
  <si>
    <t>ビール祭り</t>
  </si>
  <si>
    <t>湖まつり</t>
  </si>
  <si>
    <t>郡山の農業と観光物産展</t>
  </si>
  <si>
    <t>つるりんこ祭り</t>
  </si>
  <si>
    <t>ローレルバレイカントリー</t>
  </si>
  <si>
    <t>玉川村</t>
  </si>
  <si>
    <t>しらかわ食と職の祭典</t>
  </si>
  <si>
    <t>西郷村ゴルフ場</t>
  </si>
  <si>
    <t>鮫川村</t>
  </si>
  <si>
    <t>農産物加工・直売所手まめ館</t>
  </si>
  <si>
    <t>磐梯山</t>
  </si>
  <si>
    <t>文化・歴史</t>
  </si>
  <si>
    <t>磐梯山慧日寺資料館</t>
  </si>
  <si>
    <t>ファミリースノーパークばんだい×２</t>
  </si>
  <si>
    <t>FISフリースタイルスキー世界選手権（猪苗代町内）</t>
  </si>
  <si>
    <t>新宮熊野神社長床</t>
  </si>
  <si>
    <t>花しょうぶ祭り</t>
  </si>
  <si>
    <t>あやめ祭り</t>
  </si>
  <si>
    <t>沼沢湖水まつり</t>
  </si>
  <si>
    <t>道の駅しもごう</t>
  </si>
  <si>
    <t>相馬野馬追（南相馬市内）</t>
  </si>
  <si>
    <t>相馬野馬追（相馬市内）</t>
  </si>
  <si>
    <t>もりの駅まごころ</t>
  </si>
  <si>
    <t>大熊町</t>
  </si>
  <si>
    <t>ふれあいパークおおくま</t>
  </si>
  <si>
    <t>．</t>
  </si>
  <si>
    <t>156　観光客入込状況（平成21年）</t>
  </si>
  <si>
    <t>イベント</t>
  </si>
  <si>
    <t>会津高原たていわ夏まつり</t>
  </si>
  <si>
    <t>郡山布引”風の高原”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</si>
</sst>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\(#,##0.0\)"/>
    <numFmt numFmtId="191" formatCode="#,##0_);[Red]\(#,##0\)"/>
    <numFmt numFmtId="192" formatCode="[$-F400]h:mm:ss\ AM/PM"/>
    <numFmt numFmtId="193" formatCode="0.00_ "/>
    <numFmt numFmtId="194" formatCode="#,##0.00_ "/>
    <numFmt numFmtId="195" formatCode="#,##0.00_);\(#,##0.00\)"/>
    <numFmt numFmtId="196" formatCode="#,##0.00;&quot;△ &quot;#,##0.00"/>
    <numFmt numFmtId="197" formatCode="#,##0.0;&quot;△ &quot;#,##0.0"/>
    <numFmt numFmtId="198" formatCode="#,##0_ "/>
  </numFmts>
  <fonts count="5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6"/>
      <name val="ＭＳ Ｐゴシック"/>
      <family val="3"/>
    </font>
    <font>
      <sz val="6"/>
      <name val="ＭＳ 明朝"/>
      <family val="1"/>
    </font>
    <font>
      <sz val="6"/>
      <name val="明朝体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62" applyFont="1" applyFill="1">
      <alignment/>
      <protection/>
    </xf>
    <xf numFmtId="0" fontId="0" fillId="0" borderId="0" xfId="0" applyFont="1" applyFill="1" applyAlignment="1">
      <alignment/>
    </xf>
    <xf numFmtId="0" fontId="1" fillId="0" borderId="10" xfId="62" applyFont="1" applyFill="1" applyBorder="1" applyAlignment="1">
      <alignment shrinkToFit="1"/>
      <protection/>
    </xf>
    <xf numFmtId="0" fontId="12" fillId="0" borderId="0" xfId="62" applyFont="1" applyFill="1">
      <alignment/>
      <protection/>
    </xf>
    <xf numFmtId="0" fontId="12" fillId="0" borderId="0" xfId="62" applyFont="1" applyFill="1" applyAlignment="1">
      <alignment horizontal="right"/>
      <protection/>
    </xf>
    <xf numFmtId="0" fontId="12" fillId="0" borderId="11" xfId="62" applyFont="1" applyFill="1" applyBorder="1">
      <alignment/>
      <protection/>
    </xf>
    <xf numFmtId="0" fontId="14" fillId="0" borderId="11" xfId="62" applyFont="1" applyFill="1" applyBorder="1">
      <alignment/>
      <protection/>
    </xf>
    <xf numFmtId="0" fontId="12" fillId="0" borderId="11" xfId="62" applyFont="1" applyFill="1" applyBorder="1" applyAlignment="1">
      <alignment horizontal="right"/>
      <protection/>
    </xf>
    <xf numFmtId="0" fontId="11" fillId="0" borderId="12" xfId="0" applyFont="1" applyFill="1" applyBorder="1" applyAlignment="1" applyProtection="1">
      <alignment/>
      <protection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 applyProtection="1">
      <alignment/>
      <protection/>
    </xf>
    <xf numFmtId="0" fontId="11" fillId="0" borderId="15" xfId="0" applyFont="1" applyFill="1" applyBorder="1" applyAlignment="1" applyProtection="1">
      <alignment horizontal="left" vertical="center"/>
      <protection/>
    </xf>
    <xf numFmtId="0" fontId="11" fillId="0" borderId="15" xfId="0" applyFont="1" applyFill="1" applyBorder="1" applyAlignment="1" applyProtection="1">
      <alignment vertical="center" shrinkToFit="1"/>
      <protection/>
    </xf>
    <xf numFmtId="0" fontId="11" fillId="0" borderId="16" xfId="0" applyFont="1" applyFill="1" applyBorder="1" applyAlignment="1" applyProtection="1">
      <alignment/>
      <protection/>
    </xf>
    <xf numFmtId="0" fontId="11" fillId="0" borderId="17" xfId="0" applyFont="1" applyFill="1" applyBorder="1" applyAlignment="1" applyProtection="1">
      <alignment shrinkToFit="1"/>
      <protection/>
    </xf>
    <xf numFmtId="0" fontId="11" fillId="0" borderId="0" xfId="0" applyFont="1" applyFill="1" applyAlignment="1">
      <alignment/>
    </xf>
    <xf numFmtId="0" fontId="11" fillId="0" borderId="17" xfId="0" applyFont="1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 shrinkToFit="1"/>
      <protection/>
    </xf>
    <xf numFmtId="0" fontId="11" fillId="0" borderId="10" xfId="0" applyFont="1" applyFill="1" applyBorder="1" applyAlignment="1" applyProtection="1">
      <alignment horizontal="left" vertical="center"/>
      <protection/>
    </xf>
    <xf numFmtId="0" fontId="11" fillId="0" borderId="10" xfId="0" applyFont="1" applyFill="1" applyBorder="1" applyAlignment="1" applyProtection="1">
      <alignment vertical="center" shrinkToFit="1"/>
      <protection/>
    </xf>
    <xf numFmtId="0" fontId="12" fillId="0" borderId="0" xfId="62" applyFont="1" applyFill="1" applyAlignment="1">
      <alignment horizontal="left" vertical="center"/>
      <protection/>
    </xf>
    <xf numFmtId="0" fontId="14" fillId="0" borderId="0" xfId="62" applyFont="1" applyFill="1" applyAlignment="1">
      <alignment horizontal="left" vertical="center"/>
      <protection/>
    </xf>
    <xf numFmtId="0" fontId="12" fillId="0" borderId="11" xfId="62" applyFont="1" applyFill="1" applyBorder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11" fillId="0" borderId="0" xfId="62" applyFont="1" applyFill="1">
      <alignment/>
      <protection/>
    </xf>
    <xf numFmtId="0" fontId="11" fillId="0" borderId="10" xfId="0" applyFont="1" applyFill="1" applyBorder="1" applyAlignment="1">
      <alignment horizontal="center" vertical="center"/>
    </xf>
    <xf numFmtId="0" fontId="11" fillId="0" borderId="0" xfId="62" applyFont="1" applyFill="1" applyAlignment="1">
      <alignment horizontal="left"/>
      <protection/>
    </xf>
    <xf numFmtId="197" fontId="12" fillId="0" borderId="0" xfId="62" applyNumberFormat="1" applyFont="1" applyFill="1" applyAlignment="1">
      <alignment horizontal="right"/>
      <protection/>
    </xf>
    <xf numFmtId="197" fontId="12" fillId="0" borderId="11" xfId="62" applyNumberFormat="1" applyFont="1" applyFill="1" applyBorder="1" applyAlignment="1">
      <alignment horizontal="right"/>
      <protection/>
    </xf>
    <xf numFmtId="0" fontId="11" fillId="0" borderId="12" xfId="0" applyFont="1" applyFill="1" applyBorder="1" applyAlignment="1" applyProtection="1">
      <alignment horizontal="left" vertical="center"/>
      <protection/>
    </xf>
    <xf numFmtId="0" fontId="11" fillId="0" borderId="12" xfId="0" applyFont="1" applyFill="1" applyBorder="1" applyAlignment="1" applyProtection="1">
      <alignment vertical="center" shrinkToFit="1"/>
      <protection/>
    </xf>
    <xf numFmtId="0" fontId="11" fillId="0" borderId="17" xfId="0" applyFont="1" applyFill="1" applyBorder="1" applyAlignment="1" applyProtection="1">
      <alignment vertical="center" shrinkToFit="1"/>
      <protection/>
    </xf>
    <xf numFmtId="0" fontId="13" fillId="0" borderId="1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 applyProtection="1">
      <alignment shrinkToFit="1"/>
      <protection/>
    </xf>
    <xf numFmtId="0" fontId="11" fillId="0" borderId="20" xfId="0" applyFont="1" applyFill="1" applyBorder="1" applyAlignment="1" applyProtection="1">
      <alignment shrinkToFit="1"/>
      <protection/>
    </xf>
    <xf numFmtId="0" fontId="11" fillId="0" borderId="20" xfId="0" applyFont="1" applyFill="1" applyBorder="1" applyAlignment="1" applyProtection="1">
      <alignment/>
      <protection/>
    </xf>
    <xf numFmtId="0" fontId="11" fillId="0" borderId="20" xfId="0" applyFont="1" applyFill="1" applyBorder="1" applyAlignment="1" applyProtection="1">
      <alignment vertical="center" shrinkToFit="1"/>
      <protection/>
    </xf>
    <xf numFmtId="0" fontId="11" fillId="0" borderId="22" xfId="0" applyFont="1" applyFill="1" applyBorder="1" applyAlignment="1" applyProtection="1">
      <alignment vertical="center" shrinkToFit="1"/>
      <protection/>
    </xf>
    <xf numFmtId="0" fontId="14" fillId="0" borderId="0" xfId="62" applyFont="1" applyFill="1" applyAlignment="1">
      <alignment horizontal="left"/>
      <protection/>
    </xf>
    <xf numFmtId="0" fontId="11" fillId="0" borderId="16" xfId="0" applyFont="1" applyFill="1" applyBorder="1" applyAlignment="1" applyProtection="1">
      <alignment vertical="center" shrinkToFit="1"/>
      <protection/>
    </xf>
    <xf numFmtId="0" fontId="11" fillId="0" borderId="21" xfId="0" applyFont="1" applyFill="1" applyBorder="1" applyAlignment="1" applyProtection="1">
      <alignment vertical="center" shrinkToFit="1"/>
      <protection/>
    </xf>
    <xf numFmtId="38" fontId="11" fillId="0" borderId="23" xfId="49" applyFont="1" applyFill="1" applyBorder="1" applyAlignment="1">
      <alignment horizontal="right" vertical="center"/>
    </xf>
    <xf numFmtId="38" fontId="11" fillId="0" borderId="18" xfId="49" applyFont="1" applyFill="1" applyBorder="1" applyAlignment="1">
      <alignment horizontal="right" vertical="center"/>
    </xf>
    <xf numFmtId="38" fontId="11" fillId="0" borderId="21" xfId="49" applyFont="1" applyFill="1" applyBorder="1" applyAlignment="1" applyProtection="1">
      <alignment vertical="center"/>
      <protection locked="0"/>
    </xf>
    <xf numFmtId="38" fontId="11" fillId="0" borderId="20" xfId="49" applyFont="1" applyFill="1" applyBorder="1" applyAlignment="1" applyProtection="1">
      <alignment vertical="center"/>
      <protection locked="0"/>
    </xf>
    <xf numFmtId="38" fontId="11" fillId="0" borderId="16" xfId="49" applyFont="1" applyFill="1" applyBorder="1" applyAlignment="1" applyProtection="1">
      <alignment vertical="center"/>
      <protection locked="0"/>
    </xf>
    <xf numFmtId="38" fontId="11" fillId="0" borderId="22" xfId="49" applyFont="1" applyFill="1" applyBorder="1" applyAlignment="1" applyProtection="1">
      <alignment vertical="center"/>
      <protection locked="0"/>
    </xf>
    <xf numFmtId="197" fontId="11" fillId="0" borderId="0" xfId="0" applyNumberFormat="1" applyFont="1" applyFill="1" applyBorder="1" applyAlignment="1">
      <alignment horizontal="right"/>
    </xf>
    <xf numFmtId="38" fontId="11" fillId="0" borderId="18" xfId="49" applyFont="1" applyFill="1" applyBorder="1" applyAlignment="1" applyProtection="1">
      <alignment horizontal="right" vertical="center"/>
      <protection locked="0"/>
    </xf>
    <xf numFmtId="38" fontId="11" fillId="0" borderId="20" xfId="49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Alignment="1">
      <alignment horizontal="center"/>
    </xf>
    <xf numFmtId="197" fontId="11" fillId="0" borderId="24" xfId="0" applyNumberFormat="1" applyFont="1" applyFill="1" applyBorder="1" applyAlignment="1">
      <alignment horizontal="right"/>
    </xf>
    <xf numFmtId="0" fontId="13" fillId="0" borderId="18" xfId="0" applyFont="1" applyFill="1" applyBorder="1" applyAlignment="1">
      <alignment horizontal="right" vertical="center"/>
    </xf>
    <xf numFmtId="38" fontId="11" fillId="0" borderId="19" xfId="49" applyFont="1" applyFill="1" applyBorder="1" applyAlignment="1" applyProtection="1">
      <alignment horizontal="right" vertical="center"/>
      <protection locked="0"/>
    </xf>
    <xf numFmtId="38" fontId="11" fillId="0" borderId="19" xfId="49" applyFont="1" applyFill="1" applyBorder="1" applyAlignment="1">
      <alignment horizontal="right" vertical="center"/>
    </xf>
    <xf numFmtId="0" fontId="11" fillId="0" borderId="0" xfId="62" applyFont="1" applyFill="1" applyAlignment="1">
      <alignment horizontal="right"/>
      <protection/>
    </xf>
    <xf numFmtId="0" fontId="11" fillId="0" borderId="0" xfId="0" applyFont="1" applyFill="1" applyAlignment="1">
      <alignment horizontal="right"/>
    </xf>
    <xf numFmtId="38" fontId="11" fillId="0" borderId="25" xfId="49" applyFont="1" applyFill="1" applyBorder="1" applyAlignment="1">
      <alignment horizontal="right" vertical="center"/>
    </xf>
    <xf numFmtId="197" fontId="13" fillId="0" borderId="26" xfId="0" applyNumberFormat="1" applyFont="1" applyFill="1" applyBorder="1" applyAlignment="1">
      <alignment horizontal="right" vertical="center"/>
    </xf>
    <xf numFmtId="197" fontId="13" fillId="0" borderId="0" xfId="0" applyNumberFormat="1" applyFont="1" applyFill="1" applyBorder="1" applyAlignment="1">
      <alignment horizontal="right" vertical="center"/>
    </xf>
    <xf numFmtId="197" fontId="11" fillId="0" borderId="27" xfId="0" applyNumberFormat="1" applyFont="1" applyFill="1" applyBorder="1" applyAlignment="1">
      <alignment horizontal="right"/>
    </xf>
    <xf numFmtId="197" fontId="11" fillId="0" borderId="28" xfId="0" applyNumberFormat="1" applyFont="1" applyFill="1" applyBorder="1" applyAlignment="1">
      <alignment horizontal="right"/>
    </xf>
    <xf numFmtId="197" fontId="11" fillId="0" borderId="0" xfId="62" applyNumberFormat="1" applyFont="1" applyFill="1" applyAlignment="1">
      <alignment horizontal="right"/>
      <protection/>
    </xf>
    <xf numFmtId="197" fontId="12" fillId="0" borderId="0" xfId="0" applyNumberFormat="1" applyFont="1" applyFill="1" applyAlignment="1">
      <alignment horizontal="right"/>
    </xf>
    <xf numFmtId="0" fontId="12" fillId="0" borderId="0" xfId="62" applyFont="1" applyFill="1" applyAlignment="1">
      <alignment horizontal="center"/>
      <protection/>
    </xf>
    <xf numFmtId="0" fontId="12" fillId="0" borderId="11" xfId="62" applyFont="1" applyFill="1" applyBorder="1" applyAlignment="1">
      <alignment horizontal="center"/>
      <protection/>
    </xf>
    <xf numFmtId="0" fontId="11" fillId="0" borderId="18" xfId="0" applyFont="1" applyFill="1" applyBorder="1" applyAlignment="1">
      <alignment horizontal="center" vertical="center"/>
    </xf>
    <xf numFmtId="38" fontId="15" fillId="0" borderId="18" xfId="49" applyFont="1" applyFill="1" applyBorder="1" applyAlignment="1">
      <alignment horizontal="right"/>
    </xf>
    <xf numFmtId="38" fontId="15" fillId="0" borderId="20" xfId="49" applyFont="1" applyFill="1" applyBorder="1" applyAlignment="1">
      <alignment horizontal="right"/>
    </xf>
    <xf numFmtId="38" fontId="11" fillId="0" borderId="18" xfId="49" applyFont="1" applyFill="1" applyBorder="1" applyAlignment="1">
      <alignment horizontal="right"/>
    </xf>
    <xf numFmtId="38" fontId="11" fillId="0" borderId="20" xfId="49" applyFont="1" applyFill="1" applyBorder="1" applyAlignment="1">
      <alignment horizontal="right"/>
    </xf>
    <xf numFmtId="0" fontId="11" fillId="0" borderId="10" xfId="62" applyFont="1" applyFill="1" applyBorder="1" applyAlignment="1">
      <alignment shrinkToFit="1"/>
      <protection/>
    </xf>
    <xf numFmtId="0" fontId="15" fillId="0" borderId="18" xfId="0" applyFont="1" applyFill="1" applyBorder="1" applyAlignment="1">
      <alignment horizontal="center" vertical="center"/>
    </xf>
    <xf numFmtId="0" fontId="11" fillId="0" borderId="0" xfId="61" applyFont="1" applyFill="1" applyAlignment="1">
      <alignment horizontal="left"/>
      <protection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38" fontId="11" fillId="0" borderId="0" xfId="49" applyFont="1" applyFill="1" applyBorder="1" applyAlignment="1" applyProtection="1">
      <alignment horizontal="right" vertical="center"/>
      <protection locked="0"/>
    </xf>
    <xf numFmtId="38" fontId="11" fillId="0" borderId="0" xfId="49" applyFont="1" applyFill="1" applyBorder="1" applyAlignment="1" applyProtection="1">
      <alignment vertical="center"/>
      <protection locked="0"/>
    </xf>
    <xf numFmtId="38" fontId="11" fillId="0" borderId="0" xfId="49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shrinkToFit="1"/>
    </xf>
    <xf numFmtId="0" fontId="11" fillId="0" borderId="21" xfId="0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 shrinkToFit="1"/>
      <protection/>
    </xf>
    <xf numFmtId="0" fontId="11" fillId="0" borderId="16" xfId="0" applyFont="1" applyFill="1" applyBorder="1" applyAlignment="1" applyProtection="1">
      <alignment shrinkToFit="1"/>
      <protection/>
    </xf>
    <xf numFmtId="0" fontId="11" fillId="0" borderId="22" xfId="0" applyFont="1" applyFill="1" applyBorder="1" applyAlignment="1" applyProtection="1">
      <alignment/>
      <protection/>
    </xf>
    <xf numFmtId="0" fontId="11" fillId="0" borderId="20" xfId="0" applyFont="1" applyFill="1" applyBorder="1" applyAlignment="1" applyProtection="1">
      <alignment horizontal="left" vertical="center"/>
      <protection/>
    </xf>
    <xf numFmtId="38" fontId="11" fillId="0" borderId="23" xfId="49" applyFont="1" applyFill="1" applyBorder="1" applyAlignment="1" applyProtection="1">
      <alignment horizontal="right" vertical="center"/>
      <protection locked="0"/>
    </xf>
    <xf numFmtId="0" fontId="11" fillId="0" borderId="17" xfId="0" applyNumberFormat="1" applyFont="1" applyFill="1" applyBorder="1" applyAlignment="1" applyProtection="1">
      <alignment vertical="center"/>
      <protection locked="0"/>
    </xf>
    <xf numFmtId="0" fontId="11" fillId="0" borderId="21" xfId="0" applyNumberFormat="1" applyFont="1" applyFill="1" applyBorder="1" applyAlignment="1" applyProtection="1">
      <alignment vertical="center"/>
      <protection locked="0"/>
    </xf>
    <xf numFmtId="0" fontId="11" fillId="0" borderId="17" xfId="0" applyFont="1" applyFill="1" applyBorder="1" applyAlignment="1" applyProtection="1">
      <alignment vertical="center"/>
      <protection/>
    </xf>
    <xf numFmtId="0" fontId="11" fillId="0" borderId="21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11" fillId="0" borderId="20" xfId="0" applyFont="1" applyFill="1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/>
      <protection locked="0"/>
    </xf>
    <xf numFmtId="0" fontId="11" fillId="0" borderId="12" xfId="0" applyFont="1" applyFill="1" applyBorder="1" applyAlignment="1">
      <alignment vertical="center" shrinkToFit="1"/>
    </xf>
    <xf numFmtId="0" fontId="11" fillId="0" borderId="16" xfId="0" applyFont="1" applyFill="1" applyBorder="1" applyAlignment="1">
      <alignment vertical="center" shrinkToFit="1"/>
    </xf>
    <xf numFmtId="38" fontId="11" fillId="0" borderId="16" xfId="49" applyFont="1" applyFill="1" applyBorder="1" applyAlignment="1">
      <alignment vertical="center"/>
    </xf>
    <xf numFmtId="197" fontId="11" fillId="0" borderId="16" xfId="0" applyNumberFormat="1" applyFont="1" applyFill="1" applyBorder="1" applyAlignment="1">
      <alignment horizontal="right"/>
    </xf>
    <xf numFmtId="38" fontId="11" fillId="0" borderId="18" xfId="0" applyNumberFormat="1" applyFont="1" applyFill="1" applyBorder="1" applyAlignment="1">
      <alignment horizontal="right" vertical="center"/>
    </xf>
    <xf numFmtId="0" fontId="11" fillId="0" borderId="10" xfId="0" applyNumberFormat="1" applyFont="1" applyFill="1" applyBorder="1" applyAlignment="1" applyProtection="1">
      <alignment horizontal="left" vertical="center"/>
      <protection locked="0"/>
    </xf>
    <xf numFmtId="0" fontId="11" fillId="0" borderId="20" xfId="0" applyNumberFormat="1" applyFont="1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 applyProtection="1">
      <alignment/>
      <protection locked="0"/>
    </xf>
    <xf numFmtId="0" fontId="11" fillId="0" borderId="10" xfId="0" applyFont="1" applyFill="1" applyBorder="1" applyAlignment="1">
      <alignment vertical="center" shrinkToFit="1"/>
    </xf>
    <xf numFmtId="0" fontId="11" fillId="0" borderId="20" xfId="0" applyFont="1" applyFill="1" applyBorder="1" applyAlignment="1">
      <alignment vertical="center" shrinkToFit="1"/>
    </xf>
    <xf numFmtId="38" fontId="11" fillId="0" borderId="20" xfId="49" applyFont="1" applyFill="1" applyBorder="1" applyAlignment="1">
      <alignment vertical="center"/>
    </xf>
    <xf numFmtId="3" fontId="11" fillId="0" borderId="18" xfId="49" applyNumberFormat="1" applyFont="1" applyFill="1" applyBorder="1" applyAlignment="1">
      <alignment horizontal="right" vertical="center"/>
    </xf>
    <xf numFmtId="3" fontId="11" fillId="0" borderId="18" xfId="49" applyNumberFormat="1" applyFont="1" applyFill="1" applyBorder="1" applyAlignment="1" applyProtection="1">
      <alignment horizontal="right" vertical="center"/>
      <protection/>
    </xf>
    <xf numFmtId="38" fontId="11" fillId="0" borderId="0" xfId="49" applyFont="1" applyFill="1" applyBorder="1" applyAlignment="1">
      <alignment horizontal="right"/>
    </xf>
    <xf numFmtId="197" fontId="11" fillId="0" borderId="2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1" fillId="0" borderId="17" xfId="0" applyFont="1" applyFill="1" applyBorder="1" applyAlignment="1" applyProtection="1">
      <alignment horizontal="left" vertical="center"/>
      <protection/>
    </xf>
    <xf numFmtId="0" fontId="11" fillId="0" borderId="12" xfId="0" applyFont="1" applyFill="1" applyBorder="1" applyAlignment="1" applyProtection="1">
      <alignment horizontal="left" vertical="center"/>
      <protection/>
    </xf>
    <xf numFmtId="0" fontId="11" fillId="0" borderId="23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47" xfId="61"/>
    <cellStyle name="標準_148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8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0.59765625" style="57" customWidth="1"/>
    <col min="2" max="2" width="9" style="26" customWidth="1"/>
    <col min="3" max="3" width="14.09765625" style="17" bestFit="1" customWidth="1"/>
    <col min="4" max="4" width="26.5" style="17" customWidth="1"/>
    <col min="5" max="5" width="1.59765625" style="17" customWidth="1"/>
    <col min="6" max="6" width="10.59765625" style="63" customWidth="1"/>
    <col min="7" max="7" width="1.59765625" style="17" customWidth="1"/>
    <col min="8" max="8" width="10.59765625" style="63" customWidth="1"/>
    <col min="9" max="9" width="9" style="70" customWidth="1"/>
    <col min="10" max="16384" width="9" style="119" customWidth="1"/>
  </cols>
  <sheetData>
    <row r="1" spans="1:13" s="1" customFormat="1" ht="14.25">
      <c r="A1" s="71" t="s">
        <v>383</v>
      </c>
      <c r="B1" s="23"/>
      <c r="C1" s="4"/>
      <c r="D1" s="4"/>
      <c r="E1" s="4"/>
      <c r="F1" s="5"/>
      <c r="G1" s="4"/>
      <c r="H1" s="5"/>
      <c r="I1" s="30" t="s">
        <v>368</v>
      </c>
      <c r="J1" s="2"/>
      <c r="K1" s="2"/>
      <c r="L1" s="2"/>
      <c r="M1" s="2"/>
    </row>
    <row r="2" spans="1:13" s="1" customFormat="1" ht="14.25">
      <c r="A2" s="71"/>
      <c r="B2" s="23"/>
      <c r="C2" s="4"/>
      <c r="D2" s="4"/>
      <c r="E2" s="4"/>
      <c r="F2" s="5"/>
      <c r="G2" s="4"/>
      <c r="H2" s="5"/>
      <c r="I2" s="30"/>
      <c r="J2" s="2"/>
      <c r="K2" s="2"/>
      <c r="L2" s="2"/>
      <c r="M2" s="2"/>
    </row>
    <row r="3" spans="1:13" s="1" customFormat="1" ht="18" customHeight="1">
      <c r="A3" s="45" t="s">
        <v>426</v>
      </c>
      <c r="B3" s="24"/>
      <c r="C3" s="4"/>
      <c r="D3" s="4"/>
      <c r="E3" s="4"/>
      <c r="F3" s="5"/>
      <c r="G3" s="4"/>
      <c r="H3" s="5"/>
      <c r="I3" s="30"/>
      <c r="J3" s="2"/>
      <c r="K3" s="2"/>
      <c r="L3" s="2"/>
      <c r="M3" s="2"/>
    </row>
    <row r="4" spans="1:13" s="1" customFormat="1" ht="18" customHeight="1" thickBot="1">
      <c r="A4" s="72"/>
      <c r="B4" s="25"/>
      <c r="C4" s="7"/>
      <c r="D4" s="6"/>
      <c r="E4" s="6"/>
      <c r="F4" s="8"/>
      <c r="G4" s="6"/>
      <c r="H4" s="8"/>
      <c r="I4" s="31" t="s">
        <v>0</v>
      </c>
      <c r="J4" s="2"/>
      <c r="K4" s="2"/>
      <c r="L4" s="2"/>
      <c r="M4" s="2"/>
    </row>
    <row r="5" spans="1:9" s="118" customFormat="1" ht="15" customHeight="1" thickTop="1">
      <c r="A5" s="10" t="s">
        <v>364</v>
      </c>
      <c r="B5" s="11" t="s">
        <v>110</v>
      </c>
      <c r="C5" s="11" t="s">
        <v>310</v>
      </c>
      <c r="D5" s="11" t="s">
        <v>167</v>
      </c>
      <c r="E5" s="129" t="s">
        <v>386</v>
      </c>
      <c r="F5" s="130"/>
      <c r="G5" s="129">
        <v>21</v>
      </c>
      <c r="H5" s="130"/>
      <c r="I5" s="65" t="s">
        <v>331</v>
      </c>
    </row>
    <row r="6" spans="1:9" s="118" customFormat="1" ht="13.5">
      <c r="A6" s="35"/>
      <c r="B6" s="36"/>
      <c r="C6" s="36"/>
      <c r="D6" s="36"/>
      <c r="E6" s="39"/>
      <c r="F6" s="59"/>
      <c r="G6" s="39"/>
      <c r="H6" s="59"/>
      <c r="I6" s="66"/>
    </row>
    <row r="7" spans="1:9" s="118" customFormat="1" ht="13.5">
      <c r="A7" s="79" t="s">
        <v>334</v>
      </c>
      <c r="B7" s="36"/>
      <c r="C7" s="28"/>
      <c r="D7" s="28"/>
      <c r="E7" s="38"/>
      <c r="F7" s="74">
        <v>55330842</v>
      </c>
      <c r="G7" s="75"/>
      <c r="H7" s="74">
        <f>SUM(H8:H15)</f>
        <v>56225232</v>
      </c>
      <c r="I7" s="54">
        <f aca="true" t="shared" si="0" ref="I7:I15">H7/F7*100-100</f>
        <v>1.6164402486410694</v>
      </c>
    </row>
    <row r="8" spans="1:9" s="118" customFormat="1" ht="13.5">
      <c r="A8" s="73"/>
      <c r="B8" s="36"/>
      <c r="C8" s="111" t="s">
        <v>22</v>
      </c>
      <c r="D8" s="28"/>
      <c r="E8" s="38"/>
      <c r="F8" s="76">
        <v>8332155</v>
      </c>
      <c r="G8" s="77"/>
      <c r="H8" s="76">
        <v>8652106</v>
      </c>
      <c r="I8" s="54">
        <f t="shared" si="0"/>
        <v>3.8399549696327</v>
      </c>
    </row>
    <row r="9" spans="1:11" s="118" customFormat="1" ht="13.5">
      <c r="A9" s="35"/>
      <c r="B9" s="36"/>
      <c r="C9" s="111" t="s">
        <v>24</v>
      </c>
      <c r="D9" s="28"/>
      <c r="E9" s="38"/>
      <c r="F9" s="76">
        <v>10978129</v>
      </c>
      <c r="G9" s="77"/>
      <c r="H9" s="76">
        <v>11416887</v>
      </c>
      <c r="I9" s="54">
        <f>H9/F9*100-100</f>
        <v>3.996655532103887</v>
      </c>
      <c r="K9" s="54"/>
    </row>
    <row r="10" spans="1:11" s="118" customFormat="1" ht="13.5">
      <c r="A10" s="35"/>
      <c r="B10" s="36"/>
      <c r="C10" s="111" t="s">
        <v>23</v>
      </c>
      <c r="D10" s="28"/>
      <c r="E10" s="38"/>
      <c r="F10" s="76">
        <v>1482084</v>
      </c>
      <c r="G10" s="77"/>
      <c r="H10" s="76">
        <v>1749045</v>
      </c>
      <c r="I10" s="54">
        <f t="shared" si="0"/>
        <v>18.012541799250243</v>
      </c>
      <c r="K10" s="116"/>
    </row>
    <row r="11" spans="1:9" s="118" customFormat="1" ht="13.5">
      <c r="A11" s="35"/>
      <c r="B11" s="36"/>
      <c r="C11" s="111" t="s">
        <v>333</v>
      </c>
      <c r="D11" s="28"/>
      <c r="E11" s="38"/>
      <c r="F11" s="76">
        <v>10218108</v>
      </c>
      <c r="G11" s="77"/>
      <c r="H11" s="76">
        <v>9830730</v>
      </c>
      <c r="I11" s="54">
        <f t="shared" si="0"/>
        <v>-3.7910932239119006</v>
      </c>
    </row>
    <row r="12" spans="1:9" s="118" customFormat="1" ht="13.5">
      <c r="A12" s="35"/>
      <c r="B12" s="36"/>
      <c r="C12" s="78" t="s">
        <v>28</v>
      </c>
      <c r="D12" s="28"/>
      <c r="E12" s="38"/>
      <c r="F12" s="76">
        <v>9754516</v>
      </c>
      <c r="G12" s="77"/>
      <c r="H12" s="76">
        <v>9404495</v>
      </c>
      <c r="I12" s="54">
        <f>H12/F12*100-100</f>
        <v>-3.5882969488183676</v>
      </c>
    </row>
    <row r="13" spans="1:9" s="118" customFormat="1" ht="13.5">
      <c r="A13" s="35"/>
      <c r="B13" s="36"/>
      <c r="C13" s="111" t="s">
        <v>25</v>
      </c>
      <c r="D13" s="28"/>
      <c r="E13" s="38"/>
      <c r="F13" s="76">
        <v>8331705</v>
      </c>
      <c r="G13" s="77"/>
      <c r="H13" s="76">
        <v>8909026</v>
      </c>
      <c r="I13" s="54">
        <f t="shared" si="0"/>
        <v>6.929205966845913</v>
      </c>
    </row>
    <row r="14" spans="1:9" s="118" customFormat="1" ht="13.5">
      <c r="A14" s="35"/>
      <c r="B14" s="36"/>
      <c r="C14" s="111" t="s">
        <v>26</v>
      </c>
      <c r="D14" s="28"/>
      <c r="E14" s="38"/>
      <c r="F14" s="76">
        <v>4082187</v>
      </c>
      <c r="G14" s="77"/>
      <c r="H14" s="76">
        <v>4218971</v>
      </c>
      <c r="I14" s="54">
        <f t="shared" si="0"/>
        <v>3.350752917492514</v>
      </c>
    </row>
    <row r="15" spans="1:9" s="118" customFormat="1" ht="13.5">
      <c r="A15" s="35"/>
      <c r="B15" s="36"/>
      <c r="C15" s="111" t="s">
        <v>109</v>
      </c>
      <c r="D15" s="28"/>
      <c r="E15" s="38"/>
      <c r="F15" s="76">
        <v>2151958</v>
      </c>
      <c r="G15" s="77"/>
      <c r="H15" s="76">
        <v>2043972</v>
      </c>
      <c r="I15" s="54">
        <f t="shared" si="0"/>
        <v>-5.018034738596199</v>
      </c>
    </row>
    <row r="16" spans="1:9" s="118" customFormat="1" ht="14.25">
      <c r="A16" s="35"/>
      <c r="B16" s="36"/>
      <c r="C16" s="3"/>
      <c r="D16" s="36"/>
      <c r="E16" s="39"/>
      <c r="F16" s="59"/>
      <c r="G16" s="39"/>
      <c r="H16" s="59"/>
      <c r="I16" s="66"/>
    </row>
    <row r="17" spans="1:9" ht="14.25">
      <c r="A17" s="122" t="s">
        <v>111</v>
      </c>
      <c r="B17" s="120" t="s">
        <v>112</v>
      </c>
      <c r="C17" s="18" t="s">
        <v>168</v>
      </c>
      <c r="D17" s="16" t="s">
        <v>335</v>
      </c>
      <c r="E17" s="40"/>
      <c r="F17" s="48">
        <v>548516</v>
      </c>
      <c r="G17" s="50"/>
      <c r="H17" s="48">
        <v>573718</v>
      </c>
      <c r="I17" s="58">
        <f>H17/F17*100-100</f>
        <v>4.594578827235665</v>
      </c>
    </row>
    <row r="18" spans="1:9" ht="14.25">
      <c r="A18" s="123"/>
      <c r="B18" s="128"/>
      <c r="C18" s="19" t="s">
        <v>168</v>
      </c>
      <c r="D18" s="20" t="s">
        <v>169</v>
      </c>
      <c r="E18" s="41"/>
      <c r="F18" s="49">
        <v>141619</v>
      </c>
      <c r="G18" s="51"/>
      <c r="H18" s="49">
        <v>136358</v>
      </c>
      <c r="I18" s="54">
        <f aca="true" t="shared" si="1" ref="I18:I98">H18/F18*100-100</f>
        <v>-3.7148970124065244</v>
      </c>
    </row>
    <row r="19" spans="1:9" ht="14.25">
      <c r="A19" s="123"/>
      <c r="B19" s="128"/>
      <c r="C19" s="19" t="s">
        <v>22</v>
      </c>
      <c r="D19" s="19" t="s">
        <v>174</v>
      </c>
      <c r="E19" s="42"/>
      <c r="F19" s="49">
        <v>24011</v>
      </c>
      <c r="G19" s="56"/>
      <c r="H19" s="49">
        <v>30034</v>
      </c>
      <c r="I19" s="54">
        <f>H19/F19*100-100</f>
        <v>25.08433634584148</v>
      </c>
    </row>
    <row r="20" spans="1:9" ht="14.25">
      <c r="A20" s="123"/>
      <c r="B20" s="128"/>
      <c r="C20" s="19" t="s">
        <v>168</v>
      </c>
      <c r="D20" s="20" t="s">
        <v>171</v>
      </c>
      <c r="E20" s="41"/>
      <c r="F20" s="49">
        <v>27990</v>
      </c>
      <c r="G20" s="56"/>
      <c r="H20" s="49">
        <v>30793</v>
      </c>
      <c r="I20" s="54">
        <f>H20/F20*100-100</f>
        <v>10.014290818149334</v>
      </c>
    </row>
    <row r="21" spans="1:9" ht="14.25">
      <c r="A21" s="123"/>
      <c r="B21" s="128"/>
      <c r="C21" s="19" t="s">
        <v>172</v>
      </c>
      <c r="D21" s="19" t="s">
        <v>173</v>
      </c>
      <c r="E21" s="119"/>
      <c r="F21" s="49">
        <v>86757</v>
      </c>
      <c r="G21" s="119"/>
      <c r="H21" s="49">
        <v>63966</v>
      </c>
      <c r="I21" s="54">
        <f>H21/F21*100-100</f>
        <v>-26.269926346000886</v>
      </c>
    </row>
    <row r="22" spans="1:9" ht="14.25">
      <c r="A22" s="123"/>
      <c r="B22" s="128"/>
      <c r="C22" s="19" t="s">
        <v>172</v>
      </c>
      <c r="D22" s="19" t="s">
        <v>387</v>
      </c>
      <c r="E22" s="42"/>
      <c r="F22" s="49" t="s">
        <v>389</v>
      </c>
      <c r="G22" s="51"/>
      <c r="H22" s="49">
        <v>42236</v>
      </c>
      <c r="I22" s="54" t="s">
        <v>389</v>
      </c>
    </row>
    <row r="23" spans="1:9" ht="14.25">
      <c r="A23" s="123"/>
      <c r="B23" s="128"/>
      <c r="C23" s="19" t="s">
        <v>311</v>
      </c>
      <c r="D23" s="20" t="s">
        <v>170</v>
      </c>
      <c r="E23" s="41"/>
      <c r="F23" s="49">
        <v>260000</v>
      </c>
      <c r="G23" s="51"/>
      <c r="H23" s="49">
        <v>287000</v>
      </c>
      <c r="I23" s="54">
        <f t="shared" si="1"/>
        <v>10.384615384615387</v>
      </c>
    </row>
    <row r="24" spans="1:9" ht="14.25">
      <c r="A24" s="123"/>
      <c r="B24" s="128"/>
      <c r="C24" s="19" t="s">
        <v>176</v>
      </c>
      <c r="D24" s="19" t="s">
        <v>177</v>
      </c>
      <c r="E24" s="42"/>
      <c r="F24" s="49">
        <v>92210</v>
      </c>
      <c r="G24" s="51"/>
      <c r="H24" s="49">
        <v>123360</v>
      </c>
      <c r="I24" s="54">
        <f>H24/F24*100-100</f>
        <v>33.78158551133282</v>
      </c>
    </row>
    <row r="25" spans="1:9" ht="14.25">
      <c r="A25" s="123"/>
      <c r="B25" s="128"/>
      <c r="C25" s="19" t="s">
        <v>312</v>
      </c>
      <c r="D25" s="19" t="s">
        <v>175</v>
      </c>
      <c r="E25" s="42"/>
      <c r="F25" s="49">
        <v>473915</v>
      </c>
      <c r="G25" s="51"/>
      <c r="H25" s="49">
        <v>457788</v>
      </c>
      <c r="I25" s="54">
        <f>H25/F25*100-100</f>
        <v>-3.402930905331118</v>
      </c>
    </row>
    <row r="26" spans="1:9" ht="14.25">
      <c r="A26" s="123"/>
      <c r="B26" s="128"/>
      <c r="C26" s="19" t="s">
        <v>195</v>
      </c>
      <c r="D26" s="19" t="s">
        <v>369</v>
      </c>
      <c r="E26" s="42"/>
      <c r="F26" s="49">
        <v>52500</v>
      </c>
      <c r="G26" s="56"/>
      <c r="H26" s="49">
        <v>43000</v>
      </c>
      <c r="I26" s="54">
        <f>H26/F26*100-100</f>
        <v>-18.095238095238102</v>
      </c>
    </row>
    <row r="27" spans="1:9" ht="14.25">
      <c r="A27" s="123"/>
      <c r="B27" s="128"/>
      <c r="C27" s="19" t="s">
        <v>195</v>
      </c>
      <c r="D27" s="19" t="s">
        <v>388</v>
      </c>
      <c r="E27" s="119"/>
      <c r="F27" s="49" t="s">
        <v>389</v>
      </c>
      <c r="G27" s="119"/>
      <c r="H27" s="49">
        <v>117526</v>
      </c>
      <c r="I27" s="54" t="s">
        <v>389</v>
      </c>
    </row>
    <row r="28" spans="1:9" ht="14.25">
      <c r="A28" s="123"/>
      <c r="B28" s="128"/>
      <c r="C28" s="19" t="s">
        <v>332</v>
      </c>
      <c r="D28" s="19" t="s">
        <v>178</v>
      </c>
      <c r="E28" s="42"/>
      <c r="F28" s="49">
        <v>1597077</v>
      </c>
      <c r="G28" s="51"/>
      <c r="H28" s="49">
        <v>1397398</v>
      </c>
      <c r="I28" s="54">
        <f>H28/F28*100-100</f>
        <v>-12.50277851349685</v>
      </c>
    </row>
    <row r="29" spans="1:9" ht="14.25">
      <c r="A29" s="123"/>
      <c r="B29" s="128"/>
      <c r="C29" s="19" t="s">
        <v>179</v>
      </c>
      <c r="D29" s="19" t="s">
        <v>180</v>
      </c>
      <c r="E29" s="42"/>
      <c r="F29" s="49">
        <v>887304</v>
      </c>
      <c r="G29" s="51"/>
      <c r="H29" s="49">
        <v>819448</v>
      </c>
      <c r="I29" s="54">
        <f>H29/F29*100-100</f>
        <v>-7.647435377277688</v>
      </c>
    </row>
    <row r="30" spans="1:9" ht="14.25">
      <c r="A30" s="123"/>
      <c r="B30" s="128"/>
      <c r="C30" s="19" t="s">
        <v>179</v>
      </c>
      <c r="D30" s="19" t="s">
        <v>181</v>
      </c>
      <c r="E30" s="42"/>
      <c r="F30" s="49">
        <v>477201</v>
      </c>
      <c r="G30" s="51"/>
      <c r="H30" s="49">
        <v>461324</v>
      </c>
      <c r="I30" s="54">
        <f>H30/F30*100-100</f>
        <v>-3.327109540843381</v>
      </c>
    </row>
    <row r="31" spans="1:9" ht="14.25">
      <c r="A31" s="123"/>
      <c r="B31" s="128"/>
      <c r="C31" s="19" t="s">
        <v>179</v>
      </c>
      <c r="D31" s="19" t="s">
        <v>182</v>
      </c>
      <c r="E31" s="42"/>
      <c r="F31" s="49">
        <v>96153</v>
      </c>
      <c r="G31" s="51"/>
      <c r="H31" s="49">
        <v>101831</v>
      </c>
      <c r="I31" s="54">
        <f>H31/F31*100-100</f>
        <v>5.905171965513304</v>
      </c>
    </row>
    <row r="32" spans="1:9" ht="14.25">
      <c r="A32" s="123"/>
      <c r="B32" s="128"/>
      <c r="C32" s="19" t="s">
        <v>179</v>
      </c>
      <c r="D32" s="19" t="s">
        <v>183</v>
      </c>
      <c r="E32" s="42"/>
      <c r="F32" s="49">
        <v>201691</v>
      </c>
      <c r="G32" s="51"/>
      <c r="H32" s="49">
        <v>212855</v>
      </c>
      <c r="I32" s="54">
        <f>H32/F32*100-100</f>
        <v>5.535199884972556</v>
      </c>
    </row>
    <row r="33" spans="1:9" ht="14.25">
      <c r="A33" s="123"/>
      <c r="B33" s="128"/>
      <c r="C33" s="19" t="s">
        <v>313</v>
      </c>
      <c r="D33" s="19" t="s">
        <v>29</v>
      </c>
      <c r="E33" s="42"/>
      <c r="F33" s="49">
        <v>342803</v>
      </c>
      <c r="G33" s="51"/>
      <c r="H33" s="49">
        <v>335755</v>
      </c>
      <c r="I33" s="54">
        <f t="shared" si="1"/>
        <v>-2.0559913419660916</v>
      </c>
    </row>
    <row r="34" spans="1:9" ht="14.25">
      <c r="A34" s="123"/>
      <c r="B34" s="128"/>
      <c r="C34" s="19" t="s">
        <v>184</v>
      </c>
      <c r="D34" s="19" t="s">
        <v>185</v>
      </c>
      <c r="E34" s="42"/>
      <c r="F34" s="49">
        <v>287631</v>
      </c>
      <c r="G34" s="51"/>
      <c r="H34" s="49">
        <v>291475</v>
      </c>
      <c r="I34" s="54">
        <f t="shared" si="1"/>
        <v>1.3364345289624566</v>
      </c>
    </row>
    <row r="35" spans="1:9" ht="14.25">
      <c r="A35" s="123"/>
      <c r="B35" s="128"/>
      <c r="C35" s="19" t="s">
        <v>184</v>
      </c>
      <c r="D35" s="19" t="s">
        <v>186</v>
      </c>
      <c r="E35" s="42"/>
      <c r="F35" s="49">
        <v>263035</v>
      </c>
      <c r="G35" s="51"/>
      <c r="H35" s="49">
        <v>272072</v>
      </c>
      <c r="I35" s="54">
        <f t="shared" si="1"/>
        <v>3.435664455300639</v>
      </c>
    </row>
    <row r="36" spans="1:9" ht="14.25">
      <c r="A36" s="123"/>
      <c r="B36" s="128"/>
      <c r="C36" s="19" t="s">
        <v>347</v>
      </c>
      <c r="D36" s="19" t="s">
        <v>188</v>
      </c>
      <c r="E36" s="42"/>
      <c r="F36" s="49">
        <v>270000</v>
      </c>
      <c r="G36" s="51"/>
      <c r="H36" s="49">
        <v>260000</v>
      </c>
      <c r="I36" s="54">
        <f t="shared" si="1"/>
        <v>-3.7037037037037095</v>
      </c>
    </row>
    <row r="37" spans="1:9" ht="14.25">
      <c r="A37" s="123"/>
      <c r="B37" s="121"/>
      <c r="C37" s="9" t="s">
        <v>27</v>
      </c>
      <c r="D37" s="9" t="s">
        <v>336</v>
      </c>
      <c r="E37" s="15"/>
      <c r="F37" s="61">
        <v>180000</v>
      </c>
      <c r="G37" s="52"/>
      <c r="H37" s="61">
        <v>180000</v>
      </c>
      <c r="I37" s="67">
        <f t="shared" si="1"/>
        <v>0</v>
      </c>
    </row>
    <row r="38" spans="1:9" ht="14.25">
      <c r="A38" s="123"/>
      <c r="B38" s="120" t="s">
        <v>113</v>
      </c>
      <c r="C38" s="18" t="s">
        <v>168</v>
      </c>
      <c r="D38" s="16" t="s">
        <v>189</v>
      </c>
      <c r="E38" s="40"/>
      <c r="F38" s="48">
        <v>202211</v>
      </c>
      <c r="G38" s="50"/>
      <c r="H38" s="48">
        <v>202039</v>
      </c>
      <c r="I38" s="58">
        <f t="shared" si="1"/>
        <v>-0.08505966539901522</v>
      </c>
    </row>
    <row r="39" spans="1:9" ht="14.25">
      <c r="A39" s="123"/>
      <c r="B39" s="128"/>
      <c r="C39" s="19" t="s">
        <v>168</v>
      </c>
      <c r="D39" s="19" t="s">
        <v>30</v>
      </c>
      <c r="E39" s="42"/>
      <c r="F39" s="49">
        <v>85136</v>
      </c>
      <c r="G39" s="51"/>
      <c r="H39" s="49">
        <v>85735</v>
      </c>
      <c r="I39" s="54">
        <f t="shared" si="1"/>
        <v>0.703580154106362</v>
      </c>
    </row>
    <row r="40" spans="1:9" ht="14.25">
      <c r="A40" s="123"/>
      <c r="B40" s="128"/>
      <c r="C40" s="19" t="s">
        <v>172</v>
      </c>
      <c r="D40" s="20" t="s">
        <v>190</v>
      </c>
      <c r="E40" s="41"/>
      <c r="F40" s="49">
        <v>477537</v>
      </c>
      <c r="G40" s="51"/>
      <c r="H40" s="49">
        <v>520198</v>
      </c>
      <c r="I40" s="54">
        <f t="shared" si="1"/>
        <v>8.933548604610749</v>
      </c>
    </row>
    <row r="41" spans="1:9" ht="14.25">
      <c r="A41" s="123"/>
      <c r="B41" s="128"/>
      <c r="C41" s="19" t="s">
        <v>172</v>
      </c>
      <c r="D41" s="20" t="s">
        <v>191</v>
      </c>
      <c r="E41" s="41"/>
      <c r="F41" s="49">
        <v>33010</v>
      </c>
      <c r="G41" s="56"/>
      <c r="H41" s="49">
        <v>31510</v>
      </c>
      <c r="I41" s="54">
        <f t="shared" si="1"/>
        <v>-4.54407755225688</v>
      </c>
    </row>
    <row r="42" spans="1:9" ht="14.25">
      <c r="A42" s="123"/>
      <c r="B42" s="128"/>
      <c r="C42" s="19" t="s">
        <v>172</v>
      </c>
      <c r="D42" s="20" t="s">
        <v>349</v>
      </c>
      <c r="E42" s="41"/>
      <c r="F42" s="49">
        <v>18585</v>
      </c>
      <c r="G42" s="56"/>
      <c r="H42" s="49">
        <v>19500</v>
      </c>
      <c r="I42" s="54">
        <f t="shared" si="1"/>
        <v>4.923325262308325</v>
      </c>
    </row>
    <row r="43" spans="1:9" ht="14.25">
      <c r="A43" s="123"/>
      <c r="B43" s="128"/>
      <c r="C43" s="19" t="s">
        <v>314</v>
      </c>
      <c r="D43" s="20" t="s">
        <v>192</v>
      </c>
      <c r="E43" s="41"/>
      <c r="F43" s="49">
        <v>78645</v>
      </c>
      <c r="G43" s="51"/>
      <c r="H43" s="49">
        <v>85216</v>
      </c>
      <c r="I43" s="54">
        <f t="shared" si="1"/>
        <v>8.355267340581094</v>
      </c>
    </row>
    <row r="44" spans="1:9" ht="14.25">
      <c r="A44" s="123"/>
      <c r="B44" s="128"/>
      <c r="C44" s="19" t="s">
        <v>314</v>
      </c>
      <c r="D44" s="20" t="s">
        <v>193</v>
      </c>
      <c r="E44" s="41"/>
      <c r="F44" s="49">
        <v>306650</v>
      </c>
      <c r="G44" s="51"/>
      <c r="H44" s="49">
        <v>304070</v>
      </c>
      <c r="I44" s="54">
        <f t="shared" si="1"/>
        <v>-0.8413500733735475</v>
      </c>
    </row>
    <row r="45" spans="1:9" ht="14.25">
      <c r="A45" s="123"/>
      <c r="B45" s="128"/>
      <c r="C45" s="19" t="s">
        <v>312</v>
      </c>
      <c r="D45" s="20" t="s">
        <v>194</v>
      </c>
      <c r="E45" s="41"/>
      <c r="F45" s="49">
        <v>101235</v>
      </c>
      <c r="G45" s="51"/>
      <c r="H45" s="49">
        <v>97475</v>
      </c>
      <c r="I45" s="54">
        <f t="shared" si="1"/>
        <v>-3.7141304884674327</v>
      </c>
    </row>
    <row r="46" spans="1:9" ht="14.25">
      <c r="A46" s="123"/>
      <c r="B46" s="128"/>
      <c r="C46" s="19" t="s">
        <v>312</v>
      </c>
      <c r="D46" s="20" t="s">
        <v>196</v>
      </c>
      <c r="E46" s="41"/>
      <c r="F46" s="49">
        <v>37989</v>
      </c>
      <c r="G46" s="51"/>
      <c r="H46" s="49">
        <v>27562</v>
      </c>
      <c r="I46" s="54">
        <f t="shared" si="1"/>
        <v>-27.447418989707558</v>
      </c>
    </row>
    <row r="47" spans="1:9" ht="14.25">
      <c r="A47" s="123"/>
      <c r="B47" s="128"/>
      <c r="C47" s="19" t="s">
        <v>179</v>
      </c>
      <c r="D47" s="20" t="s">
        <v>197</v>
      </c>
      <c r="E47" s="41"/>
      <c r="F47" s="55">
        <v>387010</v>
      </c>
      <c r="G47" s="51"/>
      <c r="H47" s="55">
        <v>373197</v>
      </c>
      <c r="I47" s="54">
        <f t="shared" si="1"/>
        <v>-3.56915841967907</v>
      </c>
    </row>
    <row r="48" spans="1:9" ht="14.25">
      <c r="A48" s="123"/>
      <c r="B48" s="128"/>
      <c r="C48" s="19" t="s">
        <v>179</v>
      </c>
      <c r="D48" s="19" t="s">
        <v>31</v>
      </c>
      <c r="E48" s="42"/>
      <c r="F48" s="49">
        <v>68335</v>
      </c>
      <c r="G48" s="51"/>
      <c r="H48" s="49">
        <v>55618</v>
      </c>
      <c r="I48" s="54">
        <f t="shared" si="1"/>
        <v>-18.609790005121823</v>
      </c>
    </row>
    <row r="49" spans="1:9" ht="14.25">
      <c r="A49" s="123"/>
      <c r="B49" s="128"/>
      <c r="C49" s="19" t="s">
        <v>313</v>
      </c>
      <c r="D49" s="19" t="s">
        <v>350</v>
      </c>
      <c r="E49" s="42"/>
      <c r="F49" s="49">
        <v>265036</v>
      </c>
      <c r="G49" s="51"/>
      <c r="H49" s="49">
        <v>282669</v>
      </c>
      <c r="I49" s="54">
        <f t="shared" si="1"/>
        <v>6.653058452436639</v>
      </c>
    </row>
    <row r="50" spans="1:9" ht="14.25">
      <c r="A50" s="123"/>
      <c r="B50" s="128"/>
      <c r="C50" s="19" t="s">
        <v>313</v>
      </c>
      <c r="D50" s="19" t="s">
        <v>351</v>
      </c>
      <c r="E50" s="42"/>
      <c r="F50" s="49">
        <v>150710</v>
      </c>
      <c r="G50" s="51"/>
      <c r="H50" s="49">
        <v>177221</v>
      </c>
      <c r="I50" s="54">
        <f t="shared" si="1"/>
        <v>17.59073717736048</v>
      </c>
    </row>
    <row r="51" spans="1:9" ht="14.25">
      <c r="A51" s="123"/>
      <c r="B51" s="128"/>
      <c r="C51" s="19" t="s">
        <v>313</v>
      </c>
      <c r="D51" s="19" t="s">
        <v>352</v>
      </c>
      <c r="E51" s="42"/>
      <c r="F51" s="49">
        <v>46784</v>
      </c>
      <c r="G51" s="51"/>
      <c r="H51" s="49">
        <v>51582</v>
      </c>
      <c r="I51" s="54">
        <f t="shared" si="1"/>
        <v>10.25564295485637</v>
      </c>
    </row>
    <row r="52" spans="1:9" ht="14.25">
      <c r="A52" s="123"/>
      <c r="B52" s="128"/>
      <c r="C52" s="19" t="s">
        <v>187</v>
      </c>
      <c r="D52" s="19" t="s">
        <v>198</v>
      </c>
      <c r="E52" s="42"/>
      <c r="F52" s="49">
        <v>215000</v>
      </c>
      <c r="G52" s="51"/>
      <c r="H52" s="49">
        <v>205000</v>
      </c>
      <c r="I52" s="54">
        <f t="shared" si="1"/>
        <v>-4.6511627906976685</v>
      </c>
    </row>
    <row r="53" spans="1:9" ht="14.25">
      <c r="A53" s="123"/>
      <c r="B53" s="128"/>
      <c r="C53" s="19" t="s">
        <v>187</v>
      </c>
      <c r="D53" s="20" t="s">
        <v>32</v>
      </c>
      <c r="E53" s="41"/>
      <c r="F53" s="49">
        <v>7800</v>
      </c>
      <c r="G53" s="51"/>
      <c r="H53" s="49">
        <v>11000</v>
      </c>
      <c r="I53" s="54">
        <f t="shared" si="1"/>
        <v>41.02564102564102</v>
      </c>
    </row>
    <row r="54" spans="1:9" ht="14.25">
      <c r="A54" s="123"/>
      <c r="B54" s="128"/>
      <c r="C54" s="19" t="s">
        <v>187</v>
      </c>
      <c r="D54" s="20" t="s">
        <v>199</v>
      </c>
      <c r="E54" s="41"/>
      <c r="F54" s="49">
        <v>6223</v>
      </c>
      <c r="G54" s="56"/>
      <c r="H54" s="49">
        <v>10000</v>
      </c>
      <c r="I54" s="54">
        <f t="shared" si="1"/>
        <v>60.6941989394183</v>
      </c>
    </row>
    <row r="55" spans="1:9" ht="14.25">
      <c r="A55" s="123"/>
      <c r="B55" s="128"/>
      <c r="C55" s="19" t="s">
        <v>187</v>
      </c>
      <c r="D55" s="19" t="s">
        <v>33</v>
      </c>
      <c r="E55" s="42"/>
      <c r="F55" s="49">
        <v>35334</v>
      </c>
      <c r="G55" s="51"/>
      <c r="H55" s="49">
        <v>34646</v>
      </c>
      <c r="I55" s="54">
        <f t="shared" si="1"/>
        <v>-1.947133072960881</v>
      </c>
    </row>
    <row r="56" spans="1:9" ht="14.25">
      <c r="A56" s="123"/>
      <c r="B56" s="128"/>
      <c r="C56" s="19" t="s">
        <v>187</v>
      </c>
      <c r="D56" s="87" t="s">
        <v>353</v>
      </c>
      <c r="E56" s="42"/>
      <c r="F56" s="49">
        <v>5000</v>
      </c>
      <c r="G56" s="51"/>
      <c r="H56" s="49">
        <v>5000</v>
      </c>
      <c r="I56" s="54">
        <f t="shared" si="1"/>
        <v>0</v>
      </c>
    </row>
    <row r="57" spans="1:9" ht="14.25">
      <c r="A57" s="123"/>
      <c r="B57" s="128"/>
      <c r="C57" s="19" t="s">
        <v>27</v>
      </c>
      <c r="D57" s="20" t="s">
        <v>34</v>
      </c>
      <c r="E57" s="41"/>
      <c r="F57" s="49">
        <v>7900</v>
      </c>
      <c r="G57" s="51"/>
      <c r="H57" s="49">
        <v>10000</v>
      </c>
      <c r="I57" s="54">
        <f t="shared" si="1"/>
        <v>26.582278481012665</v>
      </c>
    </row>
    <row r="58" spans="1:9" ht="14.25">
      <c r="A58" s="123"/>
      <c r="B58" s="121"/>
      <c r="C58" s="9" t="s">
        <v>27</v>
      </c>
      <c r="D58" s="9" t="s">
        <v>200</v>
      </c>
      <c r="E58" s="15"/>
      <c r="F58" s="61">
        <v>130147</v>
      </c>
      <c r="G58" s="52"/>
      <c r="H58" s="61">
        <v>131852</v>
      </c>
      <c r="I58" s="67">
        <f t="shared" si="1"/>
        <v>1.3100570892913481</v>
      </c>
    </row>
    <row r="59" spans="1:9" ht="14.25">
      <c r="A59" s="123"/>
      <c r="B59" s="120" t="s">
        <v>114</v>
      </c>
      <c r="C59" s="18" t="s">
        <v>168</v>
      </c>
      <c r="D59" s="18" t="s">
        <v>201</v>
      </c>
      <c r="E59" s="88"/>
      <c r="F59" s="48">
        <v>98663</v>
      </c>
      <c r="G59" s="50"/>
      <c r="H59" s="48">
        <v>94034</v>
      </c>
      <c r="I59" s="58">
        <f t="shared" si="1"/>
        <v>-4.691728408825995</v>
      </c>
    </row>
    <row r="60" spans="1:9" ht="15.75" customHeight="1">
      <c r="A60" s="123"/>
      <c r="B60" s="128"/>
      <c r="C60" s="19" t="s">
        <v>312</v>
      </c>
      <c r="D60" s="19" t="s">
        <v>202</v>
      </c>
      <c r="E60" s="42"/>
      <c r="F60" s="49">
        <v>33712</v>
      </c>
      <c r="G60" s="51"/>
      <c r="H60" s="49">
        <v>40018</v>
      </c>
      <c r="I60" s="54">
        <f t="shared" si="1"/>
        <v>18.705505457997162</v>
      </c>
    </row>
    <row r="61" spans="1:9" ht="15.75" customHeight="1">
      <c r="A61" s="123"/>
      <c r="B61" s="128"/>
      <c r="C61" s="19" t="s">
        <v>370</v>
      </c>
      <c r="D61" s="19" t="s">
        <v>371</v>
      </c>
      <c r="E61" s="42"/>
      <c r="F61" s="49">
        <v>18010</v>
      </c>
      <c r="G61" s="51"/>
      <c r="H61" s="49">
        <v>17790</v>
      </c>
      <c r="I61" s="54">
        <f t="shared" si="1"/>
        <v>-1.2215435868961606</v>
      </c>
    </row>
    <row r="62" spans="1:9" ht="14.25">
      <c r="A62" s="123"/>
      <c r="B62" s="128"/>
      <c r="C62" s="19" t="s">
        <v>168</v>
      </c>
      <c r="D62" s="19" t="s">
        <v>348</v>
      </c>
      <c r="E62" s="42"/>
      <c r="F62" s="49">
        <v>68802</v>
      </c>
      <c r="G62" s="51"/>
      <c r="H62" s="49">
        <v>71243</v>
      </c>
      <c r="I62" s="54">
        <f t="shared" si="1"/>
        <v>3.5478619807563803</v>
      </c>
    </row>
    <row r="63" spans="1:9" ht="14.25">
      <c r="A63" s="123"/>
      <c r="B63" s="128"/>
      <c r="C63" s="19" t="s">
        <v>312</v>
      </c>
      <c r="D63" s="19" t="s">
        <v>203</v>
      </c>
      <c r="E63" s="42"/>
      <c r="F63" s="49">
        <v>40042</v>
      </c>
      <c r="G63" s="56"/>
      <c r="H63" s="49">
        <v>41580</v>
      </c>
      <c r="I63" s="54">
        <f t="shared" si="1"/>
        <v>3.840966984666096</v>
      </c>
    </row>
    <row r="64" spans="1:9" ht="14.25">
      <c r="A64" s="123"/>
      <c r="B64" s="128"/>
      <c r="C64" s="19" t="s">
        <v>195</v>
      </c>
      <c r="D64" s="19" t="s">
        <v>372</v>
      </c>
      <c r="E64" s="42"/>
      <c r="F64" s="49">
        <v>54473</v>
      </c>
      <c r="G64" s="51"/>
      <c r="H64" s="49">
        <v>55465</v>
      </c>
      <c r="I64" s="54">
        <f>H64/F64*100-100</f>
        <v>1.8210856754722613</v>
      </c>
    </row>
    <row r="65" spans="1:9" ht="14.25">
      <c r="A65" s="123"/>
      <c r="B65" s="128"/>
      <c r="C65" s="19" t="s">
        <v>187</v>
      </c>
      <c r="D65" s="19" t="s">
        <v>390</v>
      </c>
      <c r="E65" s="42"/>
      <c r="F65" s="49">
        <v>25000</v>
      </c>
      <c r="G65" s="51"/>
      <c r="H65" s="49">
        <v>30000</v>
      </c>
      <c r="I65" s="54">
        <f t="shared" si="1"/>
        <v>20</v>
      </c>
    </row>
    <row r="66" spans="1:9" ht="14.25">
      <c r="A66" s="123"/>
      <c r="B66" s="128"/>
      <c r="C66" s="19" t="s">
        <v>427</v>
      </c>
      <c r="D66" s="19" t="s">
        <v>35</v>
      </c>
      <c r="E66" s="42"/>
      <c r="F66" s="49">
        <v>10000</v>
      </c>
      <c r="G66" s="51"/>
      <c r="H66" s="49">
        <v>10000</v>
      </c>
      <c r="I66" s="54">
        <f t="shared" si="1"/>
        <v>0</v>
      </c>
    </row>
    <row r="67" spans="1:9" ht="14.25">
      <c r="A67" s="123"/>
      <c r="B67" s="120" t="s">
        <v>115</v>
      </c>
      <c r="C67" s="18" t="s">
        <v>312</v>
      </c>
      <c r="D67" s="16" t="s">
        <v>204</v>
      </c>
      <c r="E67" s="40"/>
      <c r="F67" s="48">
        <v>49664</v>
      </c>
      <c r="G67" s="50"/>
      <c r="H67" s="48">
        <v>41830</v>
      </c>
      <c r="I67" s="58">
        <f t="shared" si="1"/>
        <v>-15.77400128865979</v>
      </c>
    </row>
    <row r="68" spans="1:9" ht="14.25">
      <c r="A68" s="123"/>
      <c r="B68" s="128"/>
      <c r="C68" s="19" t="s">
        <v>179</v>
      </c>
      <c r="D68" s="20" t="s">
        <v>205</v>
      </c>
      <c r="E68" s="41"/>
      <c r="F68" s="49">
        <v>52713</v>
      </c>
      <c r="G68" s="51"/>
      <c r="H68" s="49">
        <v>53549</v>
      </c>
      <c r="I68" s="54">
        <f>H68/F68*100-100</f>
        <v>1.585946540701542</v>
      </c>
    </row>
    <row r="69" spans="1:9" ht="14.25">
      <c r="A69" s="123"/>
      <c r="B69" s="128"/>
      <c r="C69" s="19" t="s">
        <v>27</v>
      </c>
      <c r="D69" s="20" t="s">
        <v>391</v>
      </c>
      <c r="E69" s="41"/>
      <c r="F69" s="49" t="s">
        <v>389</v>
      </c>
      <c r="G69" s="51"/>
      <c r="H69" s="49">
        <v>8600</v>
      </c>
      <c r="I69" s="54" t="s">
        <v>389</v>
      </c>
    </row>
    <row r="70" spans="1:9" ht="14.25">
      <c r="A70" s="123"/>
      <c r="B70" s="120" t="s">
        <v>116</v>
      </c>
      <c r="C70" s="18" t="s">
        <v>370</v>
      </c>
      <c r="D70" s="18" t="s">
        <v>392</v>
      </c>
      <c r="E70" s="88"/>
      <c r="F70" s="48" t="s">
        <v>393</v>
      </c>
      <c r="G70" s="50"/>
      <c r="H70" s="48">
        <v>69414</v>
      </c>
      <c r="I70" s="58" t="s">
        <v>393</v>
      </c>
    </row>
    <row r="71" spans="1:9" ht="14.25">
      <c r="A71" s="123"/>
      <c r="B71" s="121"/>
      <c r="C71" s="9" t="s">
        <v>315</v>
      </c>
      <c r="D71" s="9" t="s">
        <v>36</v>
      </c>
      <c r="E71" s="15"/>
      <c r="F71" s="61">
        <v>16000</v>
      </c>
      <c r="G71" s="52"/>
      <c r="H71" s="61">
        <v>13500</v>
      </c>
      <c r="I71" s="67">
        <f t="shared" si="1"/>
        <v>-15.625</v>
      </c>
    </row>
    <row r="72" spans="1:9" ht="14.25">
      <c r="A72" s="123"/>
      <c r="B72" s="128" t="s">
        <v>117</v>
      </c>
      <c r="C72" s="19" t="s">
        <v>184</v>
      </c>
      <c r="D72" s="19" t="s">
        <v>37</v>
      </c>
      <c r="E72" s="42"/>
      <c r="F72" s="49">
        <v>170500</v>
      </c>
      <c r="G72" s="51"/>
      <c r="H72" s="49">
        <v>190100</v>
      </c>
      <c r="I72" s="54">
        <f t="shared" si="1"/>
        <v>11.495601173020532</v>
      </c>
    </row>
    <row r="73" spans="1:9" ht="14.25">
      <c r="A73" s="123"/>
      <c r="B73" s="128"/>
      <c r="C73" s="19" t="s">
        <v>27</v>
      </c>
      <c r="D73" s="19" t="s">
        <v>38</v>
      </c>
      <c r="E73" s="42"/>
      <c r="F73" s="49">
        <v>8200</v>
      </c>
      <c r="G73" s="51"/>
      <c r="H73" s="49">
        <v>8500</v>
      </c>
      <c r="I73" s="54">
        <f t="shared" si="1"/>
        <v>3.6585365853658516</v>
      </c>
    </row>
    <row r="74" spans="1:9" ht="14.25">
      <c r="A74" s="123"/>
      <c r="B74" s="120" t="s">
        <v>118</v>
      </c>
      <c r="C74" s="18" t="s">
        <v>312</v>
      </c>
      <c r="D74" s="18" t="s">
        <v>39</v>
      </c>
      <c r="E74" s="88"/>
      <c r="F74" s="48">
        <v>205172</v>
      </c>
      <c r="G74" s="50"/>
      <c r="H74" s="48">
        <v>196886</v>
      </c>
      <c r="I74" s="58">
        <f t="shared" si="1"/>
        <v>-4.038562766849267</v>
      </c>
    </row>
    <row r="75" spans="1:9" ht="14.25">
      <c r="A75" s="123"/>
      <c r="B75" s="121"/>
      <c r="C75" s="9" t="s">
        <v>195</v>
      </c>
      <c r="D75" s="9" t="s">
        <v>394</v>
      </c>
      <c r="E75" s="15"/>
      <c r="F75" s="61" t="s">
        <v>393</v>
      </c>
      <c r="G75" s="52"/>
      <c r="H75" s="61">
        <v>63396</v>
      </c>
      <c r="I75" s="106" t="s">
        <v>393</v>
      </c>
    </row>
    <row r="76" spans="1:9" ht="14.25">
      <c r="A76" s="123"/>
      <c r="B76" s="128" t="s">
        <v>395</v>
      </c>
      <c r="C76" s="18" t="s">
        <v>370</v>
      </c>
      <c r="D76" s="19" t="s">
        <v>396</v>
      </c>
      <c r="E76" s="42"/>
      <c r="F76" s="49">
        <v>24893</v>
      </c>
      <c r="G76" s="51"/>
      <c r="H76" s="49">
        <v>27085</v>
      </c>
      <c r="I76" s="54">
        <f t="shared" si="1"/>
        <v>8.805688346121414</v>
      </c>
    </row>
    <row r="77" spans="1:9" ht="14.25">
      <c r="A77" s="123"/>
      <c r="B77" s="128"/>
      <c r="C77" s="19" t="s">
        <v>176</v>
      </c>
      <c r="D77" s="19" t="s">
        <v>40</v>
      </c>
      <c r="E77" s="42"/>
      <c r="F77" s="49">
        <v>112806</v>
      </c>
      <c r="G77" s="51"/>
      <c r="H77" s="49">
        <v>110075</v>
      </c>
      <c r="I77" s="54">
        <f>H77/F77*100-100</f>
        <v>-2.420970515752714</v>
      </c>
    </row>
    <row r="78" spans="1:9" ht="14.25">
      <c r="A78" s="123"/>
      <c r="B78" s="128"/>
      <c r="C78" s="19" t="s">
        <v>315</v>
      </c>
      <c r="D78" s="19" t="s">
        <v>206</v>
      </c>
      <c r="E78" s="42"/>
      <c r="F78" s="49">
        <v>42000</v>
      </c>
      <c r="G78" s="51"/>
      <c r="H78" s="49">
        <v>42000</v>
      </c>
      <c r="I78" s="54">
        <f t="shared" si="1"/>
        <v>0</v>
      </c>
    </row>
    <row r="79" spans="1:9" ht="14.25">
      <c r="A79" s="123"/>
      <c r="B79" s="128"/>
      <c r="C79" s="19" t="s">
        <v>187</v>
      </c>
      <c r="D79" s="19" t="s">
        <v>41</v>
      </c>
      <c r="E79" s="42"/>
      <c r="F79" s="49">
        <v>50000</v>
      </c>
      <c r="G79" s="51"/>
      <c r="H79" s="49">
        <v>38000</v>
      </c>
      <c r="I79" s="54">
        <f>H79/F79*100-100</f>
        <v>-24</v>
      </c>
    </row>
    <row r="80" spans="1:9" ht="14.25">
      <c r="A80" s="123"/>
      <c r="B80" s="121"/>
      <c r="C80" s="9" t="s">
        <v>22</v>
      </c>
      <c r="D80" s="9" t="s">
        <v>354</v>
      </c>
      <c r="E80" s="15"/>
      <c r="F80" s="61">
        <v>24550</v>
      </c>
      <c r="G80" s="52"/>
      <c r="H80" s="61">
        <v>24300</v>
      </c>
      <c r="I80" s="67">
        <f t="shared" si="1"/>
        <v>-1.0183299389002087</v>
      </c>
    </row>
    <row r="81" spans="1:9" ht="14.25">
      <c r="A81" s="122" t="s">
        <v>119</v>
      </c>
      <c r="B81" s="120" t="s">
        <v>120</v>
      </c>
      <c r="C81" s="19" t="s">
        <v>397</v>
      </c>
      <c r="D81" s="19" t="s">
        <v>398</v>
      </c>
      <c r="E81" s="42"/>
      <c r="F81" s="49" t="s">
        <v>393</v>
      </c>
      <c r="G81" s="51"/>
      <c r="H81" s="49">
        <v>100000</v>
      </c>
      <c r="I81" s="54" t="s">
        <v>393</v>
      </c>
    </row>
    <row r="82" spans="1:9" ht="14.25">
      <c r="A82" s="123"/>
      <c r="B82" s="128"/>
      <c r="C82" s="19" t="s">
        <v>172</v>
      </c>
      <c r="D82" s="19" t="s">
        <v>42</v>
      </c>
      <c r="E82" s="42"/>
      <c r="F82" s="49">
        <v>146518</v>
      </c>
      <c r="G82" s="51"/>
      <c r="H82" s="49">
        <v>141560</v>
      </c>
      <c r="I82" s="54">
        <f>H82/F82*100-100</f>
        <v>-3.3838845739090146</v>
      </c>
    </row>
    <row r="83" spans="1:9" ht="14.25">
      <c r="A83" s="123"/>
      <c r="B83" s="128"/>
      <c r="C83" s="19" t="s">
        <v>176</v>
      </c>
      <c r="D83" s="19" t="s">
        <v>429</v>
      </c>
      <c r="E83" s="42"/>
      <c r="F83" s="49" t="s">
        <v>393</v>
      </c>
      <c r="G83" s="51"/>
      <c r="H83" s="49">
        <v>183667</v>
      </c>
      <c r="I83" s="54" t="s">
        <v>393</v>
      </c>
    </row>
    <row r="84" spans="1:9" ht="14.25">
      <c r="A84" s="123"/>
      <c r="B84" s="128"/>
      <c r="C84" s="19" t="s">
        <v>399</v>
      </c>
      <c r="D84" s="19" t="s">
        <v>1</v>
      </c>
      <c r="E84" s="42"/>
      <c r="F84" s="49">
        <v>100225</v>
      </c>
      <c r="G84" s="51"/>
      <c r="H84" s="49">
        <v>124764</v>
      </c>
      <c r="I84" s="54">
        <f>H84/F84*100-100</f>
        <v>24.483911199800446</v>
      </c>
    </row>
    <row r="85" spans="1:9" ht="14.25">
      <c r="A85" s="123"/>
      <c r="B85" s="128"/>
      <c r="C85" s="19" t="s">
        <v>312</v>
      </c>
      <c r="D85" s="19" t="s">
        <v>43</v>
      </c>
      <c r="E85" s="42"/>
      <c r="F85" s="49">
        <v>1137138</v>
      </c>
      <c r="G85" s="51"/>
      <c r="H85" s="49">
        <v>1315216</v>
      </c>
      <c r="I85" s="54">
        <f t="shared" si="1"/>
        <v>15.66019251841027</v>
      </c>
    </row>
    <row r="86" spans="1:9" ht="14.25">
      <c r="A86" s="123"/>
      <c r="B86" s="128"/>
      <c r="C86" s="19" t="s">
        <v>312</v>
      </c>
      <c r="D86" s="19" t="s">
        <v>337</v>
      </c>
      <c r="E86" s="42"/>
      <c r="F86" s="49">
        <v>93340</v>
      </c>
      <c r="G86" s="51"/>
      <c r="H86" s="49">
        <v>89758</v>
      </c>
      <c r="I86" s="54">
        <f t="shared" si="1"/>
        <v>-3.8375830297835876</v>
      </c>
    </row>
    <row r="87" spans="1:9" ht="14.25">
      <c r="A87" s="123"/>
      <c r="B87" s="128"/>
      <c r="C87" s="19" t="s">
        <v>179</v>
      </c>
      <c r="D87" s="19" t="s">
        <v>44</v>
      </c>
      <c r="E87" s="42"/>
      <c r="F87" s="49">
        <v>853105</v>
      </c>
      <c r="G87" s="51"/>
      <c r="H87" s="49">
        <v>827857</v>
      </c>
      <c r="I87" s="54">
        <f t="shared" si="1"/>
        <v>-2.9595419086747796</v>
      </c>
    </row>
    <row r="88" spans="1:9" ht="14.25">
      <c r="A88" s="123"/>
      <c r="B88" s="128"/>
      <c r="C88" s="19" t="s">
        <v>187</v>
      </c>
      <c r="D88" s="19" t="s">
        <v>45</v>
      </c>
      <c r="E88" s="42"/>
      <c r="F88" s="49">
        <v>163300</v>
      </c>
      <c r="G88" s="51"/>
      <c r="H88" s="49">
        <v>161000</v>
      </c>
      <c r="I88" s="54">
        <f t="shared" si="1"/>
        <v>-1.408450704225345</v>
      </c>
    </row>
    <row r="89" spans="1:9" ht="14.25">
      <c r="A89" s="123"/>
      <c r="B89" s="128"/>
      <c r="C89" s="19" t="s">
        <v>187</v>
      </c>
      <c r="D89" s="19" t="s">
        <v>46</v>
      </c>
      <c r="E89" s="42"/>
      <c r="F89" s="49">
        <v>120000</v>
      </c>
      <c r="G89" s="51"/>
      <c r="H89" s="49">
        <v>150000</v>
      </c>
      <c r="I89" s="54">
        <f t="shared" si="1"/>
        <v>25</v>
      </c>
    </row>
    <row r="90" spans="1:9" ht="14.25">
      <c r="A90" s="123"/>
      <c r="B90" s="128"/>
      <c r="C90" s="19" t="s">
        <v>27</v>
      </c>
      <c r="D90" s="19" t="s">
        <v>338</v>
      </c>
      <c r="E90" s="42"/>
      <c r="F90" s="55">
        <v>1017211</v>
      </c>
      <c r="G90" s="51"/>
      <c r="H90" s="55">
        <v>811460</v>
      </c>
      <c r="I90" s="54">
        <f t="shared" si="1"/>
        <v>-20.226973558091686</v>
      </c>
    </row>
    <row r="91" spans="1:9" ht="14.25">
      <c r="A91" s="123"/>
      <c r="B91" s="128"/>
      <c r="C91" s="19" t="s">
        <v>27</v>
      </c>
      <c r="D91" s="19" t="s">
        <v>47</v>
      </c>
      <c r="E91" s="42"/>
      <c r="F91" s="49">
        <v>30000</v>
      </c>
      <c r="G91" s="51"/>
      <c r="H91" s="49">
        <v>30000</v>
      </c>
      <c r="I91" s="54">
        <f t="shared" si="1"/>
        <v>0</v>
      </c>
    </row>
    <row r="92" spans="1:9" ht="14.25">
      <c r="A92" s="123"/>
      <c r="B92" s="128"/>
      <c r="C92" s="19" t="s">
        <v>27</v>
      </c>
      <c r="D92" s="19" t="s">
        <v>339</v>
      </c>
      <c r="E92" s="42"/>
      <c r="F92" s="55">
        <v>68000</v>
      </c>
      <c r="G92" s="51"/>
      <c r="H92" s="55">
        <v>71000</v>
      </c>
      <c r="I92" s="54">
        <f>H92/F92*100-100</f>
        <v>4.411764705882362</v>
      </c>
    </row>
    <row r="93" spans="1:9" ht="14.25">
      <c r="A93" s="123"/>
      <c r="B93" s="128"/>
      <c r="C93" s="19" t="s">
        <v>27</v>
      </c>
      <c r="D93" s="19" t="s">
        <v>400</v>
      </c>
      <c r="E93" s="42"/>
      <c r="F93" s="49" t="s">
        <v>393</v>
      </c>
      <c r="G93" s="51"/>
      <c r="H93" s="49">
        <v>23508</v>
      </c>
      <c r="I93" s="54" t="s">
        <v>393</v>
      </c>
    </row>
    <row r="94" spans="1:9" ht="14.25">
      <c r="A94" s="123"/>
      <c r="B94" s="128"/>
      <c r="C94" s="19" t="s">
        <v>27</v>
      </c>
      <c r="D94" s="19" t="s">
        <v>401</v>
      </c>
      <c r="E94" s="42"/>
      <c r="F94" s="49" t="s">
        <v>393</v>
      </c>
      <c r="G94" s="51"/>
      <c r="H94" s="49">
        <v>15300</v>
      </c>
      <c r="I94" s="54" t="s">
        <v>393</v>
      </c>
    </row>
    <row r="95" spans="1:9" ht="14.25">
      <c r="A95" s="123"/>
      <c r="B95" s="128"/>
      <c r="C95" s="19" t="s">
        <v>27</v>
      </c>
      <c r="D95" s="19" t="s">
        <v>402</v>
      </c>
      <c r="E95" s="42"/>
      <c r="F95" s="49" t="s">
        <v>393</v>
      </c>
      <c r="G95" s="51"/>
      <c r="H95" s="49">
        <v>20739</v>
      </c>
      <c r="I95" s="54" t="s">
        <v>393</v>
      </c>
    </row>
    <row r="96" spans="1:9" ht="14.25">
      <c r="A96" s="123"/>
      <c r="B96" s="121"/>
      <c r="C96" s="19" t="s">
        <v>27</v>
      </c>
      <c r="D96" s="19" t="s">
        <v>403</v>
      </c>
      <c r="E96" s="42"/>
      <c r="F96" s="55" t="s">
        <v>393</v>
      </c>
      <c r="G96" s="51"/>
      <c r="H96" s="55">
        <v>13000</v>
      </c>
      <c r="I96" s="54" t="s">
        <v>393</v>
      </c>
    </row>
    <row r="97" spans="1:9" ht="14.25">
      <c r="A97" s="123"/>
      <c r="B97" s="120" t="s">
        <v>355</v>
      </c>
      <c r="C97" s="18" t="s">
        <v>22</v>
      </c>
      <c r="D97" s="18" t="s">
        <v>48</v>
      </c>
      <c r="E97" s="88"/>
      <c r="F97" s="48">
        <v>97202</v>
      </c>
      <c r="G97" s="50"/>
      <c r="H97" s="48">
        <v>101032</v>
      </c>
      <c r="I97" s="58">
        <f>(H97/F97*100-100)</f>
        <v>3.940248143042325</v>
      </c>
    </row>
    <row r="98" spans="1:9" ht="14.25">
      <c r="A98" s="123"/>
      <c r="B98" s="128"/>
      <c r="C98" s="19" t="s">
        <v>172</v>
      </c>
      <c r="D98" s="20" t="s">
        <v>207</v>
      </c>
      <c r="E98" s="41"/>
      <c r="F98" s="49">
        <v>53956</v>
      </c>
      <c r="G98" s="51"/>
      <c r="H98" s="49">
        <v>64132</v>
      </c>
      <c r="I98" s="54">
        <f t="shared" si="1"/>
        <v>18.859811698420927</v>
      </c>
    </row>
    <row r="99" spans="1:9" ht="14.25">
      <c r="A99" s="123"/>
      <c r="B99" s="128"/>
      <c r="C99" s="19" t="s">
        <v>172</v>
      </c>
      <c r="D99" s="20" t="s">
        <v>340</v>
      </c>
      <c r="E99" s="41"/>
      <c r="F99" s="49">
        <v>62771</v>
      </c>
      <c r="G99" s="51"/>
      <c r="H99" s="49">
        <v>61505</v>
      </c>
      <c r="I99" s="54">
        <f aca="true" t="shared" si="2" ref="I99:I162">H99/F99*100-100</f>
        <v>-2.0168549170795416</v>
      </c>
    </row>
    <row r="100" spans="1:9" ht="14.25">
      <c r="A100" s="123"/>
      <c r="B100" s="128"/>
      <c r="C100" s="19" t="s">
        <v>195</v>
      </c>
      <c r="D100" s="21" t="s">
        <v>404</v>
      </c>
      <c r="E100" s="92"/>
      <c r="F100" s="49" t="s">
        <v>393</v>
      </c>
      <c r="G100" s="51"/>
      <c r="H100" s="49">
        <v>40580</v>
      </c>
      <c r="I100" s="54" t="s">
        <v>393</v>
      </c>
    </row>
    <row r="101" spans="1:9" ht="14.25">
      <c r="A101" s="123"/>
      <c r="B101" s="128"/>
      <c r="C101" s="19" t="s">
        <v>184</v>
      </c>
      <c r="D101" s="19" t="s">
        <v>49</v>
      </c>
      <c r="E101" s="42"/>
      <c r="F101" s="49">
        <v>627765</v>
      </c>
      <c r="G101" s="51"/>
      <c r="H101" s="49">
        <v>639334</v>
      </c>
      <c r="I101" s="54">
        <f t="shared" si="2"/>
        <v>1.8428870676128923</v>
      </c>
    </row>
    <row r="102" spans="1:9" ht="14.25">
      <c r="A102" s="123"/>
      <c r="B102" s="128"/>
      <c r="C102" s="19" t="s">
        <v>187</v>
      </c>
      <c r="D102" s="19" t="s">
        <v>20</v>
      </c>
      <c r="E102" s="42"/>
      <c r="F102" s="49">
        <v>135000</v>
      </c>
      <c r="G102" s="51"/>
      <c r="H102" s="49">
        <v>135000</v>
      </c>
      <c r="I102" s="54">
        <f t="shared" si="2"/>
        <v>0</v>
      </c>
    </row>
    <row r="103" spans="1:9" ht="14.25">
      <c r="A103" s="123"/>
      <c r="B103" s="128"/>
      <c r="C103" s="19" t="s">
        <v>187</v>
      </c>
      <c r="D103" s="19" t="s">
        <v>51</v>
      </c>
      <c r="E103" s="42"/>
      <c r="F103" s="49">
        <v>25000</v>
      </c>
      <c r="G103" s="51"/>
      <c r="H103" s="49">
        <v>17000</v>
      </c>
      <c r="I103" s="54">
        <f t="shared" si="2"/>
        <v>-32</v>
      </c>
    </row>
    <row r="104" spans="1:9" ht="14.25">
      <c r="A104" s="123"/>
      <c r="B104" s="121"/>
      <c r="C104" s="9" t="s">
        <v>27</v>
      </c>
      <c r="D104" s="9" t="s">
        <v>50</v>
      </c>
      <c r="E104" s="15"/>
      <c r="F104" s="61">
        <v>250000</v>
      </c>
      <c r="G104" s="52"/>
      <c r="H104" s="61">
        <v>310000</v>
      </c>
      <c r="I104" s="67">
        <f t="shared" si="2"/>
        <v>24</v>
      </c>
    </row>
    <row r="105" spans="1:9" ht="14.25">
      <c r="A105" s="123"/>
      <c r="B105" s="120" t="s">
        <v>121</v>
      </c>
      <c r="C105" s="19" t="s">
        <v>168</v>
      </c>
      <c r="D105" s="21" t="s">
        <v>52</v>
      </c>
      <c r="E105" s="92"/>
      <c r="F105" s="49">
        <v>538670</v>
      </c>
      <c r="G105" s="51"/>
      <c r="H105" s="49">
        <v>636184</v>
      </c>
      <c r="I105" s="54">
        <f t="shared" si="2"/>
        <v>18.10273451278148</v>
      </c>
    </row>
    <row r="106" spans="1:9" ht="14.25">
      <c r="A106" s="123"/>
      <c r="B106" s="128"/>
      <c r="C106" s="19" t="s">
        <v>168</v>
      </c>
      <c r="D106" s="21" t="s">
        <v>4</v>
      </c>
      <c r="E106" s="92"/>
      <c r="F106" s="49">
        <v>28300</v>
      </c>
      <c r="G106" s="51"/>
      <c r="H106" s="49">
        <v>28320</v>
      </c>
      <c r="I106" s="54">
        <f t="shared" si="2"/>
        <v>0.0706713780918733</v>
      </c>
    </row>
    <row r="107" spans="1:9" ht="14.25">
      <c r="A107" s="123"/>
      <c r="B107" s="128"/>
      <c r="C107" s="19" t="s">
        <v>312</v>
      </c>
      <c r="D107" s="21" t="s">
        <v>7</v>
      </c>
      <c r="E107" s="92"/>
      <c r="F107" s="49">
        <v>69978</v>
      </c>
      <c r="G107" s="51"/>
      <c r="H107" s="49">
        <v>78407</v>
      </c>
      <c r="I107" s="54">
        <f t="shared" si="2"/>
        <v>12.045214210180347</v>
      </c>
    </row>
    <row r="108" spans="1:9" ht="14.25">
      <c r="A108" s="123"/>
      <c r="B108" s="128"/>
      <c r="C108" s="19" t="s">
        <v>312</v>
      </c>
      <c r="D108" s="21" t="s">
        <v>6</v>
      </c>
      <c r="E108" s="92"/>
      <c r="F108" s="49">
        <v>102903</v>
      </c>
      <c r="G108" s="51"/>
      <c r="H108" s="49">
        <v>105327</v>
      </c>
      <c r="I108" s="54">
        <f t="shared" si="2"/>
        <v>2.3556164543307716</v>
      </c>
    </row>
    <row r="109" spans="1:9" ht="14.25">
      <c r="A109" s="123"/>
      <c r="B109" s="121"/>
      <c r="C109" s="19" t="s">
        <v>187</v>
      </c>
      <c r="D109" s="21" t="s">
        <v>208</v>
      </c>
      <c r="E109" s="92"/>
      <c r="F109" s="49">
        <v>6000</v>
      </c>
      <c r="G109" s="51"/>
      <c r="H109" s="49">
        <v>6500</v>
      </c>
      <c r="I109" s="54">
        <f t="shared" si="2"/>
        <v>8.333333333333329</v>
      </c>
    </row>
    <row r="110" spans="1:9" ht="14.25">
      <c r="A110" s="123"/>
      <c r="B110" s="120" t="s">
        <v>122</v>
      </c>
      <c r="C110" s="18" t="s">
        <v>176</v>
      </c>
      <c r="D110" s="18" t="s">
        <v>2</v>
      </c>
      <c r="E110" s="88"/>
      <c r="F110" s="48">
        <v>28703</v>
      </c>
      <c r="G110" s="50"/>
      <c r="H110" s="48">
        <v>18373</v>
      </c>
      <c r="I110" s="58">
        <f t="shared" si="2"/>
        <v>-35.989269414346936</v>
      </c>
    </row>
    <row r="111" spans="1:9" ht="14.25">
      <c r="A111" s="123"/>
      <c r="B111" s="121"/>
      <c r="C111" s="9" t="s">
        <v>187</v>
      </c>
      <c r="D111" s="9" t="s">
        <v>53</v>
      </c>
      <c r="E111" s="15"/>
      <c r="F111" s="61">
        <v>15000</v>
      </c>
      <c r="G111" s="52"/>
      <c r="H111" s="61">
        <v>20000</v>
      </c>
      <c r="I111" s="67">
        <f t="shared" si="2"/>
        <v>33.333333333333314</v>
      </c>
    </row>
    <row r="112" spans="1:9" ht="14.25">
      <c r="A112" s="123"/>
      <c r="B112" s="120" t="s">
        <v>123</v>
      </c>
      <c r="C112" s="19" t="s">
        <v>168</v>
      </c>
      <c r="D112" s="19" t="s">
        <v>3</v>
      </c>
      <c r="E112" s="42"/>
      <c r="F112" s="49">
        <v>329693</v>
      </c>
      <c r="G112" s="51"/>
      <c r="H112" s="49">
        <v>336362</v>
      </c>
      <c r="I112" s="54">
        <f t="shared" si="2"/>
        <v>2.0227908994124846</v>
      </c>
    </row>
    <row r="113" spans="1:9" ht="14.25">
      <c r="A113" s="123"/>
      <c r="B113" s="128"/>
      <c r="C113" s="19" t="s">
        <v>312</v>
      </c>
      <c r="D113" s="19" t="s">
        <v>54</v>
      </c>
      <c r="E113" s="42"/>
      <c r="F113" s="49">
        <v>102131</v>
      </c>
      <c r="G113" s="51"/>
      <c r="H113" s="49">
        <v>106749</v>
      </c>
      <c r="I113" s="54">
        <f t="shared" si="2"/>
        <v>4.521643771234977</v>
      </c>
    </row>
    <row r="114" spans="1:9" ht="14.25">
      <c r="A114" s="123"/>
      <c r="B114" s="120" t="s">
        <v>124</v>
      </c>
      <c r="C114" s="18" t="s">
        <v>356</v>
      </c>
      <c r="D114" s="18" t="s">
        <v>357</v>
      </c>
      <c r="E114" s="88"/>
      <c r="F114" s="93">
        <v>107980</v>
      </c>
      <c r="G114" s="50"/>
      <c r="H114" s="93">
        <v>124820</v>
      </c>
      <c r="I114" s="58">
        <f t="shared" si="2"/>
        <v>15.595480644563793</v>
      </c>
    </row>
    <row r="115" spans="1:9" ht="14.25">
      <c r="A115" s="123"/>
      <c r="B115" s="121"/>
      <c r="C115" s="9" t="s">
        <v>179</v>
      </c>
      <c r="D115" s="9" t="s">
        <v>55</v>
      </c>
      <c r="E115" s="15"/>
      <c r="F115" s="60">
        <v>240385</v>
      </c>
      <c r="G115" s="52"/>
      <c r="H115" s="60">
        <v>203908</v>
      </c>
      <c r="I115" s="67">
        <f>H115/F115*100-100</f>
        <v>-15.174407720947642</v>
      </c>
    </row>
    <row r="116" spans="1:9" ht="14.25">
      <c r="A116" s="123"/>
      <c r="B116" s="128" t="s">
        <v>405</v>
      </c>
      <c r="C116" s="19" t="s">
        <v>187</v>
      </c>
      <c r="D116" s="19" t="s">
        <v>56</v>
      </c>
      <c r="E116" s="42"/>
      <c r="F116" s="49">
        <v>16000</v>
      </c>
      <c r="G116" s="51"/>
      <c r="H116" s="49">
        <v>18000</v>
      </c>
      <c r="I116" s="54">
        <f t="shared" si="2"/>
        <v>12.5</v>
      </c>
    </row>
    <row r="117" spans="1:9" ht="14.25">
      <c r="A117" s="123"/>
      <c r="B117" s="121"/>
      <c r="C117" s="19" t="s">
        <v>358</v>
      </c>
      <c r="D117" s="19" t="s">
        <v>359</v>
      </c>
      <c r="E117" s="42"/>
      <c r="F117" s="49">
        <v>309975</v>
      </c>
      <c r="G117" s="51"/>
      <c r="H117" s="49">
        <v>232107</v>
      </c>
      <c r="I117" s="54">
        <f t="shared" si="2"/>
        <v>-25.12073554318897</v>
      </c>
    </row>
    <row r="118" spans="1:9" ht="14.25">
      <c r="A118" s="123"/>
      <c r="B118" s="13" t="s">
        <v>125</v>
      </c>
      <c r="C118" s="12" t="s">
        <v>312</v>
      </c>
      <c r="D118" s="12" t="s">
        <v>57</v>
      </c>
      <c r="E118" s="91"/>
      <c r="F118" s="64">
        <v>81769</v>
      </c>
      <c r="G118" s="53"/>
      <c r="H118" s="64">
        <v>97843</v>
      </c>
      <c r="I118" s="68">
        <f t="shared" si="2"/>
        <v>19.657816531937527</v>
      </c>
    </row>
    <row r="119" spans="1:9" ht="14.25">
      <c r="A119" s="123"/>
      <c r="B119" s="21" t="s">
        <v>126</v>
      </c>
      <c r="C119" s="19" t="s">
        <v>27</v>
      </c>
      <c r="D119" s="19" t="s">
        <v>58</v>
      </c>
      <c r="E119" s="42"/>
      <c r="F119" s="55">
        <v>30000</v>
      </c>
      <c r="G119" s="51"/>
      <c r="H119" s="55">
        <v>30000</v>
      </c>
      <c r="I119" s="54">
        <f t="shared" si="2"/>
        <v>0</v>
      </c>
    </row>
    <row r="120" spans="1:9" ht="14.25">
      <c r="A120" s="123"/>
      <c r="B120" s="120" t="s">
        <v>127</v>
      </c>
      <c r="C120" s="18" t="s">
        <v>184</v>
      </c>
      <c r="D120" s="94" t="s">
        <v>209</v>
      </c>
      <c r="E120" s="95"/>
      <c r="F120" s="48">
        <v>94962</v>
      </c>
      <c r="G120" s="50"/>
      <c r="H120" s="48">
        <v>93076</v>
      </c>
      <c r="I120" s="58">
        <f t="shared" si="2"/>
        <v>-1.9860575809271097</v>
      </c>
    </row>
    <row r="121" spans="1:9" ht="14.25">
      <c r="A121" s="123"/>
      <c r="B121" s="128"/>
      <c r="C121" s="19" t="s">
        <v>187</v>
      </c>
      <c r="D121" s="19" t="s">
        <v>59</v>
      </c>
      <c r="E121" s="42"/>
      <c r="F121" s="49">
        <v>20000</v>
      </c>
      <c r="G121" s="51"/>
      <c r="H121" s="49">
        <v>20000</v>
      </c>
      <c r="I121" s="54">
        <f t="shared" si="2"/>
        <v>0</v>
      </c>
    </row>
    <row r="122" spans="1:9" ht="14.25">
      <c r="A122" s="123"/>
      <c r="B122" s="121"/>
      <c r="C122" s="9" t="s">
        <v>187</v>
      </c>
      <c r="D122" s="9" t="s">
        <v>60</v>
      </c>
      <c r="E122" s="15"/>
      <c r="F122" s="61">
        <v>16000</v>
      </c>
      <c r="G122" s="52"/>
      <c r="H122" s="61">
        <v>17000</v>
      </c>
      <c r="I122" s="67">
        <f t="shared" si="2"/>
        <v>6.25</v>
      </c>
    </row>
    <row r="123" spans="1:9" ht="14.25">
      <c r="A123" s="123"/>
      <c r="B123" s="120" t="s">
        <v>128</v>
      </c>
      <c r="C123" s="18" t="s">
        <v>168</v>
      </c>
      <c r="D123" s="18" t="s">
        <v>8</v>
      </c>
      <c r="E123" s="88"/>
      <c r="F123" s="48">
        <v>295338</v>
      </c>
      <c r="G123" s="50"/>
      <c r="H123" s="48">
        <v>342192</v>
      </c>
      <c r="I123" s="58">
        <f t="shared" si="2"/>
        <v>15.86453487190947</v>
      </c>
    </row>
    <row r="124" spans="1:9" ht="14.25">
      <c r="A124" s="123"/>
      <c r="B124" s="128"/>
      <c r="C124" s="19" t="s">
        <v>176</v>
      </c>
      <c r="D124" s="19" t="s">
        <v>61</v>
      </c>
      <c r="E124" s="42"/>
      <c r="F124" s="49">
        <v>289208</v>
      </c>
      <c r="G124" s="51"/>
      <c r="H124" s="49">
        <v>291190</v>
      </c>
      <c r="I124" s="54">
        <f t="shared" si="2"/>
        <v>0.685319908162981</v>
      </c>
    </row>
    <row r="125" spans="1:9" ht="14.25">
      <c r="A125" s="123"/>
      <c r="B125" s="128"/>
      <c r="C125" s="19" t="s">
        <v>176</v>
      </c>
      <c r="D125" s="19" t="s">
        <v>62</v>
      </c>
      <c r="E125" s="42"/>
      <c r="F125" s="49">
        <v>35615</v>
      </c>
      <c r="G125" s="51"/>
      <c r="H125" s="49">
        <v>43579</v>
      </c>
      <c r="I125" s="54">
        <f t="shared" si="2"/>
        <v>22.361364593570116</v>
      </c>
    </row>
    <row r="126" spans="1:9" ht="14.25">
      <c r="A126" s="123"/>
      <c r="B126" s="128"/>
      <c r="C126" s="19" t="s">
        <v>187</v>
      </c>
      <c r="D126" s="19" t="s">
        <v>21</v>
      </c>
      <c r="E126" s="42"/>
      <c r="F126" s="49">
        <v>12000</v>
      </c>
      <c r="G126" s="51"/>
      <c r="H126" s="49">
        <v>13295</v>
      </c>
      <c r="I126" s="54">
        <f t="shared" si="2"/>
        <v>10.791666666666671</v>
      </c>
    </row>
    <row r="127" spans="1:9" ht="14.25">
      <c r="A127" s="123"/>
      <c r="B127" s="121"/>
      <c r="C127" s="9" t="s">
        <v>187</v>
      </c>
      <c r="D127" s="9" t="s">
        <v>63</v>
      </c>
      <c r="E127" s="15"/>
      <c r="F127" s="61">
        <v>11980</v>
      </c>
      <c r="G127" s="52"/>
      <c r="H127" s="61">
        <v>14500</v>
      </c>
      <c r="I127" s="67">
        <f t="shared" si="2"/>
        <v>21.035058430717868</v>
      </c>
    </row>
    <row r="128" spans="1:9" ht="14.25">
      <c r="A128" s="123"/>
      <c r="B128" s="120" t="s">
        <v>129</v>
      </c>
      <c r="C128" s="18" t="s">
        <v>168</v>
      </c>
      <c r="D128" s="96" t="s">
        <v>4</v>
      </c>
      <c r="E128" s="97"/>
      <c r="F128" s="48">
        <v>43350</v>
      </c>
      <c r="G128" s="50"/>
      <c r="H128" s="48">
        <v>50380</v>
      </c>
      <c r="I128" s="58">
        <f t="shared" si="2"/>
        <v>16.216839677047275</v>
      </c>
    </row>
    <row r="129" spans="1:9" ht="14.25">
      <c r="A129" s="123"/>
      <c r="B129" s="128"/>
      <c r="C129" s="19" t="s">
        <v>168</v>
      </c>
      <c r="D129" s="98" t="s">
        <v>64</v>
      </c>
      <c r="E129" s="99"/>
      <c r="F129" s="49">
        <v>84200</v>
      </c>
      <c r="G129" s="51"/>
      <c r="H129" s="49">
        <v>82200</v>
      </c>
      <c r="I129" s="54">
        <f t="shared" si="2"/>
        <v>-2.3752969121140097</v>
      </c>
    </row>
    <row r="130" spans="1:9" ht="14.25">
      <c r="A130" s="124"/>
      <c r="B130" s="121"/>
      <c r="C130" s="9" t="s">
        <v>176</v>
      </c>
      <c r="D130" s="100" t="s">
        <v>5</v>
      </c>
      <c r="E130" s="101"/>
      <c r="F130" s="61">
        <v>117913</v>
      </c>
      <c r="G130" s="52"/>
      <c r="H130" s="61">
        <v>68745</v>
      </c>
      <c r="I130" s="67">
        <f t="shared" si="2"/>
        <v>-41.69854044931432</v>
      </c>
    </row>
    <row r="131" spans="1:9" ht="14.25">
      <c r="A131" s="122" t="s">
        <v>130</v>
      </c>
      <c r="B131" s="128" t="s">
        <v>131</v>
      </c>
      <c r="C131" s="19" t="s">
        <v>172</v>
      </c>
      <c r="D131" s="98" t="s">
        <v>210</v>
      </c>
      <c r="E131" s="99"/>
      <c r="F131" s="49">
        <v>463417</v>
      </c>
      <c r="G131" s="51"/>
      <c r="H131" s="49">
        <v>456516</v>
      </c>
      <c r="I131" s="54">
        <f t="shared" si="2"/>
        <v>-1.4891555553637374</v>
      </c>
    </row>
    <row r="132" spans="1:9" ht="14.25">
      <c r="A132" s="123"/>
      <c r="B132" s="128"/>
      <c r="C132" s="19" t="s">
        <v>172</v>
      </c>
      <c r="D132" s="98" t="s">
        <v>65</v>
      </c>
      <c r="E132" s="99"/>
      <c r="F132" s="49">
        <v>56496</v>
      </c>
      <c r="G132" s="51"/>
      <c r="H132" s="49">
        <v>71296</v>
      </c>
      <c r="I132" s="54">
        <f t="shared" si="2"/>
        <v>26.196544888133673</v>
      </c>
    </row>
    <row r="133" spans="1:9" ht="14.25">
      <c r="A133" s="123"/>
      <c r="B133" s="128"/>
      <c r="C133" s="19" t="s">
        <v>172</v>
      </c>
      <c r="D133" s="98" t="s">
        <v>66</v>
      </c>
      <c r="E133" s="99"/>
      <c r="F133" s="49">
        <v>81916</v>
      </c>
      <c r="G133" s="51"/>
      <c r="H133" s="49">
        <v>70055</v>
      </c>
      <c r="I133" s="54">
        <f t="shared" si="2"/>
        <v>-14.479466770838428</v>
      </c>
    </row>
    <row r="134" spans="1:9" ht="14.25">
      <c r="A134" s="123"/>
      <c r="B134" s="128"/>
      <c r="C134" s="19" t="s">
        <v>172</v>
      </c>
      <c r="D134" s="98" t="s">
        <v>67</v>
      </c>
      <c r="E134" s="99"/>
      <c r="F134" s="49">
        <v>10301</v>
      </c>
      <c r="G134" s="51"/>
      <c r="H134" s="49">
        <v>13670</v>
      </c>
      <c r="I134" s="54">
        <f t="shared" si="2"/>
        <v>32.705562566741094</v>
      </c>
    </row>
    <row r="135" spans="1:9" ht="14.25">
      <c r="A135" s="123"/>
      <c r="B135" s="128"/>
      <c r="C135" s="19" t="s">
        <v>314</v>
      </c>
      <c r="D135" s="98" t="s">
        <v>68</v>
      </c>
      <c r="E135" s="99"/>
      <c r="F135" s="49">
        <v>24754</v>
      </c>
      <c r="G135" s="51"/>
      <c r="H135" s="49">
        <v>23004</v>
      </c>
      <c r="I135" s="54">
        <f t="shared" si="2"/>
        <v>-7.069564514825885</v>
      </c>
    </row>
    <row r="136" spans="1:9" ht="14.25">
      <c r="A136" s="123"/>
      <c r="B136" s="128"/>
      <c r="C136" s="19" t="s">
        <v>312</v>
      </c>
      <c r="D136" s="19" t="s">
        <v>10</v>
      </c>
      <c r="E136" s="42"/>
      <c r="F136" s="49">
        <v>28075</v>
      </c>
      <c r="G136" s="51"/>
      <c r="H136" s="49">
        <v>18475</v>
      </c>
      <c r="I136" s="54">
        <f t="shared" si="2"/>
        <v>-34.19412288512912</v>
      </c>
    </row>
    <row r="137" spans="1:9" ht="14.25">
      <c r="A137" s="123"/>
      <c r="B137" s="128"/>
      <c r="C137" s="19" t="s">
        <v>179</v>
      </c>
      <c r="D137" s="19" t="s">
        <v>69</v>
      </c>
      <c r="E137" s="42"/>
      <c r="F137" s="49">
        <v>135186</v>
      </c>
      <c r="G137" s="51"/>
      <c r="H137" s="49">
        <v>107064</v>
      </c>
      <c r="I137" s="54">
        <f t="shared" si="2"/>
        <v>-20.80244995783586</v>
      </c>
    </row>
    <row r="138" spans="1:9" ht="14.25">
      <c r="A138" s="123"/>
      <c r="B138" s="128"/>
      <c r="C138" s="19" t="s">
        <v>187</v>
      </c>
      <c r="D138" s="98" t="s">
        <v>21</v>
      </c>
      <c r="E138" s="99"/>
      <c r="F138" s="49">
        <v>150000</v>
      </c>
      <c r="G138" s="51"/>
      <c r="H138" s="49">
        <v>160000</v>
      </c>
      <c r="I138" s="54">
        <f t="shared" si="2"/>
        <v>6.666666666666671</v>
      </c>
    </row>
    <row r="139" spans="1:9" ht="14.25">
      <c r="A139" s="123"/>
      <c r="B139" s="128"/>
      <c r="C139" s="19" t="s">
        <v>187</v>
      </c>
      <c r="D139" s="98" t="s">
        <v>70</v>
      </c>
      <c r="E139" s="99"/>
      <c r="F139" s="49">
        <v>30000</v>
      </c>
      <c r="G139" s="51"/>
      <c r="H139" s="49">
        <v>140000</v>
      </c>
      <c r="I139" s="54">
        <f t="shared" si="2"/>
        <v>366.6666666666667</v>
      </c>
    </row>
    <row r="140" spans="1:9" ht="14.25">
      <c r="A140" s="123"/>
      <c r="B140" s="128"/>
      <c r="C140" s="19" t="s">
        <v>27</v>
      </c>
      <c r="D140" s="98" t="s">
        <v>406</v>
      </c>
      <c r="E140" s="99"/>
      <c r="F140" s="49">
        <v>18500</v>
      </c>
      <c r="G140" s="51"/>
      <c r="H140" s="49">
        <v>19000</v>
      </c>
      <c r="I140" s="54">
        <f t="shared" si="2"/>
        <v>2.7027027027026946</v>
      </c>
    </row>
    <row r="141" spans="1:9" ht="14.25">
      <c r="A141" s="123"/>
      <c r="B141" s="120" t="s">
        <v>132</v>
      </c>
      <c r="C141" s="18" t="s">
        <v>312</v>
      </c>
      <c r="D141" s="18" t="s">
        <v>9</v>
      </c>
      <c r="E141" s="88"/>
      <c r="F141" s="48">
        <v>57467</v>
      </c>
      <c r="G141" s="50"/>
      <c r="H141" s="48">
        <v>52287</v>
      </c>
      <c r="I141" s="58">
        <f t="shared" si="2"/>
        <v>-9.013868829067121</v>
      </c>
    </row>
    <row r="142" spans="1:9" ht="14.25">
      <c r="A142" s="123"/>
      <c r="B142" s="128"/>
      <c r="C142" s="19" t="s">
        <v>195</v>
      </c>
      <c r="D142" s="98" t="s">
        <v>407</v>
      </c>
      <c r="E142" s="99"/>
      <c r="F142" s="49">
        <v>129229</v>
      </c>
      <c r="G142" s="51"/>
      <c r="H142" s="49">
        <v>139436</v>
      </c>
      <c r="I142" s="54">
        <f t="shared" si="2"/>
        <v>7.8983819421337245</v>
      </c>
    </row>
    <row r="143" spans="1:9" ht="14.25">
      <c r="A143" s="123"/>
      <c r="B143" s="121"/>
      <c r="C143" s="9" t="s">
        <v>179</v>
      </c>
      <c r="D143" s="100" t="s">
        <v>71</v>
      </c>
      <c r="E143" s="101"/>
      <c r="F143" s="61">
        <v>191565</v>
      </c>
      <c r="G143" s="52"/>
      <c r="H143" s="61">
        <v>204172</v>
      </c>
      <c r="I143" s="67">
        <f t="shared" si="2"/>
        <v>6.581056038420385</v>
      </c>
    </row>
    <row r="144" spans="1:9" ht="14.25">
      <c r="A144" s="123"/>
      <c r="B144" s="21" t="s">
        <v>133</v>
      </c>
      <c r="C144" s="19" t="s">
        <v>179</v>
      </c>
      <c r="D144" s="19" t="s">
        <v>72</v>
      </c>
      <c r="E144" s="42"/>
      <c r="F144" s="49">
        <v>70474</v>
      </c>
      <c r="G144" s="51"/>
      <c r="H144" s="49">
        <v>64840</v>
      </c>
      <c r="I144" s="54">
        <f t="shared" si="2"/>
        <v>-7.994437664954447</v>
      </c>
    </row>
    <row r="145" spans="1:9" ht="14.25">
      <c r="A145" s="123"/>
      <c r="B145" s="120" t="s">
        <v>134</v>
      </c>
      <c r="C145" s="18" t="s">
        <v>312</v>
      </c>
      <c r="D145" s="18" t="s">
        <v>13</v>
      </c>
      <c r="E145" s="88"/>
      <c r="F145" s="48">
        <v>64251</v>
      </c>
      <c r="G145" s="50"/>
      <c r="H145" s="48">
        <v>64015</v>
      </c>
      <c r="I145" s="58">
        <f t="shared" si="2"/>
        <v>-0.3673094582185428</v>
      </c>
    </row>
    <row r="146" spans="1:9" ht="14.25">
      <c r="A146" s="123"/>
      <c r="B146" s="121"/>
      <c r="C146" s="9" t="s">
        <v>179</v>
      </c>
      <c r="D146" s="9" t="s">
        <v>211</v>
      </c>
      <c r="E146" s="15"/>
      <c r="F146" s="61">
        <v>51367</v>
      </c>
      <c r="G146" s="52"/>
      <c r="H146" s="61">
        <v>50900</v>
      </c>
      <c r="I146" s="67">
        <f t="shared" si="2"/>
        <v>-0.9091440029590956</v>
      </c>
    </row>
    <row r="147" spans="1:9" ht="14.25">
      <c r="A147" s="123"/>
      <c r="B147" s="13" t="s">
        <v>135</v>
      </c>
      <c r="C147" s="12" t="s">
        <v>179</v>
      </c>
      <c r="D147" s="12" t="s">
        <v>73</v>
      </c>
      <c r="E147" s="91"/>
      <c r="F147" s="64">
        <v>141390</v>
      </c>
      <c r="G147" s="53"/>
      <c r="H147" s="64">
        <v>129527</v>
      </c>
      <c r="I147" s="68">
        <f t="shared" si="2"/>
        <v>-8.39026805290331</v>
      </c>
    </row>
    <row r="148" spans="1:9" ht="14.25">
      <c r="A148" s="123"/>
      <c r="B148" s="120" t="s">
        <v>136</v>
      </c>
      <c r="C148" s="18" t="s">
        <v>314</v>
      </c>
      <c r="D148" s="18" t="s">
        <v>11</v>
      </c>
      <c r="E148" s="88"/>
      <c r="F148" s="48">
        <v>191000</v>
      </c>
      <c r="G148" s="50"/>
      <c r="H148" s="48">
        <v>184000</v>
      </c>
      <c r="I148" s="58">
        <f t="shared" si="2"/>
        <v>-3.6649214659685896</v>
      </c>
    </row>
    <row r="149" spans="1:9" ht="14.25">
      <c r="A149" s="123"/>
      <c r="B149" s="128"/>
      <c r="C149" s="19" t="s">
        <v>312</v>
      </c>
      <c r="D149" s="20" t="s">
        <v>12</v>
      </c>
      <c r="E149" s="41"/>
      <c r="F149" s="49">
        <v>337150</v>
      </c>
      <c r="G149" s="51"/>
      <c r="H149" s="49">
        <v>331751</v>
      </c>
      <c r="I149" s="54">
        <f t="shared" si="2"/>
        <v>-1.6013643778733524</v>
      </c>
    </row>
    <row r="150" spans="1:9" ht="14.25">
      <c r="A150" s="123"/>
      <c r="B150" s="121"/>
      <c r="C150" s="9" t="s">
        <v>187</v>
      </c>
      <c r="D150" s="89" t="s">
        <v>74</v>
      </c>
      <c r="E150" s="90"/>
      <c r="F150" s="61">
        <v>18000</v>
      </c>
      <c r="G150" s="52"/>
      <c r="H150" s="61">
        <v>20000</v>
      </c>
      <c r="I150" s="67">
        <f t="shared" si="2"/>
        <v>11.111111111111114</v>
      </c>
    </row>
    <row r="151" spans="1:9" ht="14.25">
      <c r="A151" s="123"/>
      <c r="B151" s="128" t="s">
        <v>137</v>
      </c>
      <c r="C151" s="19" t="s">
        <v>168</v>
      </c>
      <c r="D151" s="20" t="s">
        <v>212</v>
      </c>
      <c r="E151" s="41"/>
      <c r="F151" s="49">
        <v>243254</v>
      </c>
      <c r="G151" s="51"/>
      <c r="H151" s="49">
        <v>214195</v>
      </c>
      <c r="I151" s="54">
        <f t="shared" si="2"/>
        <v>-11.945949501344273</v>
      </c>
    </row>
    <row r="152" spans="1:9" ht="14.25">
      <c r="A152" s="123"/>
      <c r="B152" s="128"/>
      <c r="C152" s="19" t="s">
        <v>168</v>
      </c>
      <c r="D152" s="20" t="s">
        <v>213</v>
      </c>
      <c r="E152" s="41"/>
      <c r="F152" s="49">
        <v>29562</v>
      </c>
      <c r="G152" s="51"/>
      <c r="H152" s="49">
        <v>29564</v>
      </c>
      <c r="I152" s="54">
        <f t="shared" si="2"/>
        <v>0.006765442121633214</v>
      </c>
    </row>
    <row r="153" spans="1:9" ht="14.25">
      <c r="A153" s="123"/>
      <c r="B153" s="128"/>
      <c r="C153" s="19" t="s">
        <v>179</v>
      </c>
      <c r="D153" s="19" t="s">
        <v>75</v>
      </c>
      <c r="E153" s="42"/>
      <c r="F153" s="49">
        <v>58759</v>
      </c>
      <c r="G153" s="51"/>
      <c r="H153" s="49">
        <v>56126</v>
      </c>
      <c r="I153" s="54">
        <f t="shared" si="2"/>
        <v>-4.481015674194595</v>
      </c>
    </row>
    <row r="154" spans="1:9" ht="14.25">
      <c r="A154" s="123"/>
      <c r="B154" s="120" t="s">
        <v>138</v>
      </c>
      <c r="C154" s="18" t="s">
        <v>314</v>
      </c>
      <c r="D154" s="18" t="s">
        <v>76</v>
      </c>
      <c r="E154" s="88"/>
      <c r="F154" s="48">
        <v>9506</v>
      </c>
      <c r="G154" s="50"/>
      <c r="H154" s="48">
        <v>9883</v>
      </c>
      <c r="I154" s="58">
        <f t="shared" si="2"/>
        <v>3.9659162634125806</v>
      </c>
    </row>
    <row r="155" spans="1:9" ht="14.25">
      <c r="A155" s="123"/>
      <c r="B155" s="128"/>
      <c r="C155" s="19" t="s">
        <v>179</v>
      </c>
      <c r="D155" s="19" t="s">
        <v>77</v>
      </c>
      <c r="E155" s="42"/>
      <c r="F155" s="49">
        <v>86581</v>
      </c>
      <c r="G155" s="51"/>
      <c r="H155" s="49">
        <v>94247</v>
      </c>
      <c r="I155" s="54">
        <f t="shared" si="2"/>
        <v>8.854136588858978</v>
      </c>
    </row>
    <row r="156" spans="1:9" ht="14.25">
      <c r="A156" s="123"/>
      <c r="B156" s="128"/>
      <c r="C156" s="19" t="s">
        <v>184</v>
      </c>
      <c r="D156" s="19" t="s">
        <v>360</v>
      </c>
      <c r="E156" s="42"/>
      <c r="F156" s="49">
        <v>324560</v>
      </c>
      <c r="G156" s="51"/>
      <c r="H156" s="49">
        <v>375018</v>
      </c>
      <c r="I156" s="54">
        <f t="shared" si="2"/>
        <v>15.546586147399566</v>
      </c>
    </row>
    <row r="157" spans="1:9" ht="14.25">
      <c r="A157" s="123"/>
      <c r="B157" s="128"/>
      <c r="C157" s="19" t="s">
        <v>187</v>
      </c>
      <c r="D157" s="19" t="s">
        <v>78</v>
      </c>
      <c r="E157" s="42"/>
      <c r="F157" s="49">
        <v>20000</v>
      </c>
      <c r="G157" s="51"/>
      <c r="H157" s="49">
        <v>20000</v>
      </c>
      <c r="I157" s="54">
        <f t="shared" si="2"/>
        <v>0</v>
      </c>
    </row>
    <row r="158" spans="1:9" ht="14.25">
      <c r="A158" s="123"/>
      <c r="B158" s="121"/>
      <c r="C158" s="9" t="s">
        <v>27</v>
      </c>
      <c r="D158" s="9" t="s">
        <v>79</v>
      </c>
      <c r="E158" s="15"/>
      <c r="F158" s="61">
        <v>10000</v>
      </c>
      <c r="G158" s="52"/>
      <c r="H158" s="61">
        <v>10000</v>
      </c>
      <c r="I158" s="67">
        <f t="shared" si="2"/>
        <v>0</v>
      </c>
    </row>
    <row r="159" spans="1:9" ht="14.25">
      <c r="A159" s="124"/>
      <c r="B159" s="21" t="s">
        <v>408</v>
      </c>
      <c r="C159" s="19" t="s">
        <v>358</v>
      </c>
      <c r="D159" s="19" t="s">
        <v>409</v>
      </c>
      <c r="E159" s="42"/>
      <c r="F159" s="49" t="s">
        <v>393</v>
      </c>
      <c r="G159" s="51"/>
      <c r="H159" s="49">
        <v>72509</v>
      </c>
      <c r="I159" s="54" t="s">
        <v>393</v>
      </c>
    </row>
    <row r="160" spans="1:9" ht="14.25">
      <c r="A160" s="122" t="s">
        <v>139</v>
      </c>
      <c r="B160" s="120" t="s">
        <v>140</v>
      </c>
      <c r="C160" s="18" t="s">
        <v>168</v>
      </c>
      <c r="D160" s="18" t="s">
        <v>14</v>
      </c>
      <c r="E160" s="88"/>
      <c r="F160" s="48">
        <v>1883677</v>
      </c>
      <c r="G160" s="50"/>
      <c r="H160" s="48">
        <v>2051186</v>
      </c>
      <c r="I160" s="58">
        <f t="shared" si="2"/>
        <v>8.892660472044838</v>
      </c>
    </row>
    <row r="161" spans="1:9" ht="14.25">
      <c r="A161" s="123"/>
      <c r="B161" s="128"/>
      <c r="C161" s="19" t="s">
        <v>168</v>
      </c>
      <c r="D161" s="19" t="s">
        <v>15</v>
      </c>
      <c r="E161" s="42"/>
      <c r="F161" s="49">
        <v>60530</v>
      </c>
      <c r="G161" s="51"/>
      <c r="H161" s="49">
        <v>68261</v>
      </c>
      <c r="I161" s="54">
        <f t="shared" si="2"/>
        <v>12.772179084751372</v>
      </c>
    </row>
    <row r="162" spans="1:9" ht="14.25">
      <c r="A162" s="123"/>
      <c r="B162" s="128"/>
      <c r="C162" s="19" t="s">
        <v>168</v>
      </c>
      <c r="D162" s="19" t="s">
        <v>80</v>
      </c>
      <c r="E162" s="42"/>
      <c r="F162" s="49">
        <v>30153</v>
      </c>
      <c r="G162" s="51"/>
      <c r="H162" s="49">
        <v>35501</v>
      </c>
      <c r="I162" s="54">
        <f t="shared" si="2"/>
        <v>17.736211985540407</v>
      </c>
    </row>
    <row r="163" spans="1:9" ht="14.25">
      <c r="A163" s="123"/>
      <c r="B163" s="128"/>
      <c r="C163" s="19" t="s">
        <v>316</v>
      </c>
      <c r="D163" s="19" t="s">
        <v>16</v>
      </c>
      <c r="E163" s="42"/>
      <c r="F163" s="49">
        <v>73861</v>
      </c>
      <c r="G163" s="51"/>
      <c r="H163" s="49">
        <v>75817</v>
      </c>
      <c r="I163" s="54">
        <f aca="true" t="shared" si="3" ref="I163:I224">H163/F163*100-100</f>
        <v>2.6482175979204214</v>
      </c>
    </row>
    <row r="164" spans="1:9" ht="14.25">
      <c r="A164" s="123"/>
      <c r="B164" s="128"/>
      <c r="C164" s="19" t="s">
        <v>316</v>
      </c>
      <c r="D164" s="20" t="s">
        <v>214</v>
      </c>
      <c r="E164" s="41"/>
      <c r="F164" s="49">
        <v>38307</v>
      </c>
      <c r="G164" s="51"/>
      <c r="H164" s="49">
        <v>35278</v>
      </c>
      <c r="I164" s="54">
        <f t="shared" si="3"/>
        <v>-7.907171013130764</v>
      </c>
    </row>
    <row r="165" spans="1:9" ht="14.25">
      <c r="A165" s="123"/>
      <c r="B165" s="128"/>
      <c r="C165" s="19" t="s">
        <v>316</v>
      </c>
      <c r="D165" s="20" t="s">
        <v>215</v>
      </c>
      <c r="E165" s="41"/>
      <c r="F165" s="49">
        <v>127251</v>
      </c>
      <c r="G165" s="51"/>
      <c r="H165" s="49">
        <v>88076</v>
      </c>
      <c r="I165" s="54">
        <f t="shared" si="3"/>
        <v>-30.785612686737238</v>
      </c>
    </row>
    <row r="166" spans="1:9" ht="14.25">
      <c r="A166" s="123"/>
      <c r="B166" s="128"/>
      <c r="C166" s="19" t="s">
        <v>316</v>
      </c>
      <c r="D166" s="20" t="s">
        <v>341</v>
      </c>
      <c r="E166" s="41"/>
      <c r="F166" s="49">
        <v>213123</v>
      </c>
      <c r="G166" s="51"/>
      <c r="H166" s="49">
        <v>186298</v>
      </c>
      <c r="I166" s="54">
        <f t="shared" si="3"/>
        <v>-12.58662837891734</v>
      </c>
    </row>
    <row r="167" spans="1:9" ht="14.25">
      <c r="A167" s="123"/>
      <c r="B167" s="121"/>
      <c r="C167" s="9" t="s">
        <v>184</v>
      </c>
      <c r="D167" s="9" t="s">
        <v>81</v>
      </c>
      <c r="E167" s="15"/>
      <c r="F167" s="61">
        <v>237464</v>
      </c>
      <c r="G167" s="52"/>
      <c r="H167" s="61">
        <v>259628</v>
      </c>
      <c r="I167" s="67">
        <f t="shared" si="3"/>
        <v>9.33362530741502</v>
      </c>
    </row>
    <row r="168" spans="1:9" ht="14.25">
      <c r="A168" s="123"/>
      <c r="B168" s="125" t="s">
        <v>379</v>
      </c>
      <c r="C168" s="19" t="s">
        <v>397</v>
      </c>
      <c r="D168" s="19" t="s">
        <v>410</v>
      </c>
      <c r="E168" s="42"/>
      <c r="F168" s="49" t="s">
        <v>393</v>
      </c>
      <c r="G168" s="51"/>
      <c r="H168" s="49">
        <v>23704</v>
      </c>
      <c r="I168" s="54" t="s">
        <v>393</v>
      </c>
    </row>
    <row r="169" spans="1:9" ht="14.25">
      <c r="A169" s="123"/>
      <c r="B169" s="126"/>
      <c r="C169" s="19" t="s">
        <v>411</v>
      </c>
      <c r="D169" s="19" t="s">
        <v>412</v>
      </c>
      <c r="E169" s="42"/>
      <c r="F169" s="49" t="s">
        <v>393</v>
      </c>
      <c r="G169" s="51"/>
      <c r="H169" s="49">
        <v>28731</v>
      </c>
      <c r="I169" s="54" t="s">
        <v>393</v>
      </c>
    </row>
    <row r="170" spans="1:9" ht="14.25">
      <c r="A170" s="123"/>
      <c r="B170" s="126"/>
      <c r="C170" s="19" t="s">
        <v>316</v>
      </c>
      <c r="D170" s="19" t="s">
        <v>82</v>
      </c>
      <c r="E170" s="42"/>
      <c r="F170" s="49">
        <v>268601</v>
      </c>
      <c r="G170" s="51"/>
      <c r="H170" s="49">
        <v>254931</v>
      </c>
      <c r="I170" s="54">
        <f t="shared" si="3"/>
        <v>-5.089333248945465</v>
      </c>
    </row>
    <row r="171" spans="1:9" ht="14.25">
      <c r="A171" s="123"/>
      <c r="B171" s="127"/>
      <c r="C171" s="9" t="s">
        <v>179</v>
      </c>
      <c r="D171" s="9" t="s">
        <v>83</v>
      </c>
      <c r="E171" s="15"/>
      <c r="F171" s="61">
        <v>62475</v>
      </c>
      <c r="G171" s="52"/>
      <c r="H171" s="61">
        <v>57965</v>
      </c>
      <c r="I171" s="67">
        <f t="shared" si="3"/>
        <v>-7.2188875550220075</v>
      </c>
    </row>
    <row r="172" spans="1:9" ht="14.25">
      <c r="A172" s="123"/>
      <c r="B172" s="128" t="s">
        <v>141</v>
      </c>
      <c r="C172" s="19" t="s">
        <v>168</v>
      </c>
      <c r="D172" s="19" t="s">
        <v>80</v>
      </c>
      <c r="E172" s="42"/>
      <c r="F172" s="49">
        <v>30629</v>
      </c>
      <c r="G172" s="51"/>
      <c r="H172" s="49">
        <v>34590</v>
      </c>
      <c r="I172" s="54">
        <f t="shared" si="3"/>
        <v>12.932188448855669</v>
      </c>
    </row>
    <row r="173" spans="1:9" ht="14.25">
      <c r="A173" s="123"/>
      <c r="B173" s="128"/>
      <c r="C173" s="19" t="s">
        <v>172</v>
      </c>
      <c r="D173" s="20" t="s">
        <v>216</v>
      </c>
      <c r="E173" s="41"/>
      <c r="F173" s="49">
        <v>295200</v>
      </c>
      <c r="G173" s="51"/>
      <c r="H173" s="49">
        <v>278000</v>
      </c>
      <c r="I173" s="54">
        <f t="shared" si="3"/>
        <v>-5.826558265582662</v>
      </c>
    </row>
    <row r="174" spans="1:9" ht="14.25">
      <c r="A174" s="123"/>
      <c r="B174" s="128"/>
      <c r="C174" s="19" t="s">
        <v>176</v>
      </c>
      <c r="D174" s="20" t="s">
        <v>217</v>
      </c>
      <c r="E174" s="41"/>
      <c r="F174" s="49">
        <v>78922</v>
      </c>
      <c r="G174" s="51"/>
      <c r="H174" s="49">
        <v>93403</v>
      </c>
      <c r="I174" s="54">
        <f t="shared" si="3"/>
        <v>18.348495983375997</v>
      </c>
    </row>
    <row r="175" spans="1:9" ht="14.25">
      <c r="A175" s="123"/>
      <c r="B175" s="128"/>
      <c r="C175" s="19" t="s">
        <v>316</v>
      </c>
      <c r="D175" s="20" t="s">
        <v>218</v>
      </c>
      <c r="E175" s="41"/>
      <c r="F175" s="49">
        <v>297372</v>
      </c>
      <c r="G175" s="51"/>
      <c r="H175" s="49">
        <v>241600</v>
      </c>
      <c r="I175" s="54">
        <f t="shared" si="3"/>
        <v>-18.75496011729416</v>
      </c>
    </row>
    <row r="176" spans="1:9" ht="14.25">
      <c r="A176" s="123"/>
      <c r="B176" s="128"/>
      <c r="C176" s="19" t="s">
        <v>316</v>
      </c>
      <c r="D176" s="20" t="s">
        <v>219</v>
      </c>
      <c r="E176" s="41"/>
      <c r="F176" s="49">
        <v>157562</v>
      </c>
      <c r="G176" s="51"/>
      <c r="H176" s="49">
        <v>194300</v>
      </c>
      <c r="I176" s="54">
        <f t="shared" si="3"/>
        <v>23.316535712925713</v>
      </c>
    </row>
    <row r="177" spans="1:9" ht="14.25">
      <c r="A177" s="123"/>
      <c r="B177" s="128"/>
      <c r="C177" s="19" t="s">
        <v>316</v>
      </c>
      <c r="D177" s="20" t="s">
        <v>220</v>
      </c>
      <c r="E177" s="41"/>
      <c r="F177" s="49">
        <v>28300</v>
      </c>
      <c r="G177" s="51"/>
      <c r="H177" s="49">
        <v>25690</v>
      </c>
      <c r="I177" s="54">
        <f t="shared" si="3"/>
        <v>-9.222614840989394</v>
      </c>
    </row>
    <row r="178" spans="1:9" ht="14.25">
      <c r="A178" s="123"/>
      <c r="B178" s="128"/>
      <c r="C178" s="19" t="s">
        <v>316</v>
      </c>
      <c r="D178" s="20" t="s">
        <v>221</v>
      </c>
      <c r="E178" s="41"/>
      <c r="F178" s="49">
        <v>181599</v>
      </c>
      <c r="G178" s="51"/>
      <c r="H178" s="49">
        <v>150442</v>
      </c>
      <c r="I178" s="54">
        <f t="shared" si="3"/>
        <v>-17.157032803044075</v>
      </c>
    </row>
    <row r="179" spans="1:9" ht="14.25">
      <c r="A179" s="123"/>
      <c r="B179" s="128"/>
      <c r="C179" s="19" t="s">
        <v>316</v>
      </c>
      <c r="D179" s="20" t="s">
        <v>222</v>
      </c>
      <c r="E179" s="41"/>
      <c r="F179" s="49">
        <v>100803</v>
      </c>
      <c r="G179" s="51"/>
      <c r="H179" s="49">
        <v>92088</v>
      </c>
      <c r="I179" s="54">
        <f t="shared" si="3"/>
        <v>-8.64557602452308</v>
      </c>
    </row>
    <row r="180" spans="1:9" ht="14.25">
      <c r="A180" s="123"/>
      <c r="B180" s="128"/>
      <c r="C180" s="19" t="s">
        <v>316</v>
      </c>
      <c r="D180" s="20" t="s">
        <v>223</v>
      </c>
      <c r="E180" s="41"/>
      <c r="F180" s="49">
        <v>82591</v>
      </c>
      <c r="G180" s="51"/>
      <c r="H180" s="49">
        <v>71264</v>
      </c>
      <c r="I180" s="54">
        <f t="shared" si="3"/>
        <v>-13.714569384073329</v>
      </c>
    </row>
    <row r="181" spans="1:9" ht="14.25">
      <c r="A181" s="123"/>
      <c r="B181" s="128"/>
      <c r="C181" s="19" t="s">
        <v>316</v>
      </c>
      <c r="D181" s="20" t="s">
        <v>224</v>
      </c>
      <c r="E181" s="41"/>
      <c r="F181" s="49">
        <v>63957</v>
      </c>
      <c r="G181" s="51"/>
      <c r="H181" s="49">
        <v>55156</v>
      </c>
      <c r="I181" s="54">
        <f t="shared" si="3"/>
        <v>-13.760808042903832</v>
      </c>
    </row>
    <row r="182" spans="1:9" ht="14.25">
      <c r="A182" s="123"/>
      <c r="B182" s="128"/>
      <c r="C182" s="19" t="s">
        <v>316</v>
      </c>
      <c r="D182" s="20" t="s">
        <v>342</v>
      </c>
      <c r="E182" s="41"/>
      <c r="F182" s="49">
        <v>42258</v>
      </c>
      <c r="G182" s="51"/>
      <c r="H182" s="49">
        <v>31448</v>
      </c>
      <c r="I182" s="54">
        <f t="shared" si="3"/>
        <v>-25.580955085427618</v>
      </c>
    </row>
    <row r="183" spans="1:9" ht="14.25">
      <c r="A183" s="123"/>
      <c r="B183" s="128"/>
      <c r="C183" s="19" t="s">
        <v>195</v>
      </c>
      <c r="D183" s="20" t="s">
        <v>413</v>
      </c>
      <c r="E183" s="41"/>
      <c r="F183" s="49" t="s">
        <v>393</v>
      </c>
      <c r="G183" s="51"/>
      <c r="H183" s="49">
        <v>11461</v>
      </c>
      <c r="I183" s="54" t="s">
        <v>393</v>
      </c>
    </row>
    <row r="184" spans="1:9" ht="14.25">
      <c r="A184" s="123"/>
      <c r="B184" s="128"/>
      <c r="C184" s="19" t="s">
        <v>179</v>
      </c>
      <c r="D184" s="20" t="s">
        <v>225</v>
      </c>
      <c r="E184" s="41"/>
      <c r="F184" s="49">
        <v>38259</v>
      </c>
      <c r="G184" s="51"/>
      <c r="H184" s="49">
        <v>33481</v>
      </c>
      <c r="I184" s="54">
        <f t="shared" si="3"/>
        <v>-12.48856478214276</v>
      </c>
    </row>
    <row r="185" spans="1:9" ht="14.25">
      <c r="A185" s="123"/>
      <c r="B185" s="128"/>
      <c r="C185" s="19" t="s">
        <v>179</v>
      </c>
      <c r="D185" s="20" t="s">
        <v>226</v>
      </c>
      <c r="E185" s="41"/>
      <c r="F185" s="49">
        <v>134026</v>
      </c>
      <c r="G185" s="51"/>
      <c r="H185" s="49">
        <v>140597</v>
      </c>
      <c r="I185" s="54">
        <f t="shared" si="3"/>
        <v>4.902780057600765</v>
      </c>
    </row>
    <row r="186" spans="1:9" ht="14.25">
      <c r="A186" s="123"/>
      <c r="B186" s="128"/>
      <c r="C186" s="19" t="s">
        <v>179</v>
      </c>
      <c r="D186" s="20" t="s">
        <v>227</v>
      </c>
      <c r="E186" s="41"/>
      <c r="F186" s="49">
        <v>58669</v>
      </c>
      <c r="G186" s="51"/>
      <c r="H186" s="49">
        <v>51927</v>
      </c>
      <c r="I186" s="54">
        <f t="shared" si="3"/>
        <v>-11.491588402733981</v>
      </c>
    </row>
    <row r="187" spans="1:9" ht="14.25">
      <c r="A187" s="123"/>
      <c r="B187" s="128"/>
      <c r="C187" s="19" t="s">
        <v>184</v>
      </c>
      <c r="D187" s="20" t="s">
        <v>228</v>
      </c>
      <c r="E187" s="41"/>
      <c r="F187" s="49">
        <v>389900</v>
      </c>
      <c r="G187" s="51"/>
      <c r="H187" s="49">
        <v>312400</v>
      </c>
      <c r="I187" s="54">
        <f t="shared" si="3"/>
        <v>-19.87689151064376</v>
      </c>
    </row>
    <row r="188" spans="1:9" ht="14.25">
      <c r="A188" s="123"/>
      <c r="B188" s="128"/>
      <c r="C188" s="19" t="s">
        <v>329</v>
      </c>
      <c r="D188" s="20" t="s">
        <v>414</v>
      </c>
      <c r="E188" s="41"/>
      <c r="F188" s="49" t="s">
        <v>393</v>
      </c>
      <c r="G188" s="51"/>
      <c r="H188" s="49">
        <v>15013</v>
      </c>
      <c r="I188" s="54" t="s">
        <v>393</v>
      </c>
    </row>
    <row r="189" spans="1:9" ht="14.25">
      <c r="A189" s="122" t="s">
        <v>142</v>
      </c>
      <c r="B189" s="120" t="s">
        <v>143</v>
      </c>
      <c r="C189" s="18" t="s">
        <v>168</v>
      </c>
      <c r="D189" s="18" t="s">
        <v>229</v>
      </c>
      <c r="E189" s="88"/>
      <c r="F189" s="48">
        <v>21202</v>
      </c>
      <c r="G189" s="50"/>
      <c r="H189" s="48">
        <v>22104</v>
      </c>
      <c r="I189" s="58">
        <f t="shared" si="3"/>
        <v>4.254315630600885</v>
      </c>
    </row>
    <row r="190" spans="1:9" ht="14.25">
      <c r="A190" s="123"/>
      <c r="B190" s="128"/>
      <c r="C190" s="19" t="s">
        <v>168</v>
      </c>
      <c r="D190" s="19" t="s">
        <v>230</v>
      </c>
      <c r="E190" s="42"/>
      <c r="F190" s="49">
        <v>15500</v>
      </c>
      <c r="G190" s="51"/>
      <c r="H190" s="49">
        <v>15800</v>
      </c>
      <c r="I190" s="54">
        <f t="shared" si="3"/>
        <v>1.9354838709677296</v>
      </c>
    </row>
    <row r="191" spans="1:9" ht="14.25">
      <c r="A191" s="123"/>
      <c r="B191" s="128"/>
      <c r="C191" s="19" t="s">
        <v>172</v>
      </c>
      <c r="D191" s="20" t="s">
        <v>231</v>
      </c>
      <c r="E191" s="41"/>
      <c r="F191" s="49">
        <v>1208027</v>
      </c>
      <c r="G191" s="51"/>
      <c r="H191" s="49">
        <v>1258891</v>
      </c>
      <c r="I191" s="54">
        <f t="shared" si="3"/>
        <v>4.210501917589582</v>
      </c>
    </row>
    <row r="192" spans="1:9" ht="14.25">
      <c r="A192" s="123"/>
      <c r="B192" s="128"/>
      <c r="C192" s="19" t="s">
        <v>172</v>
      </c>
      <c r="D192" s="20" t="s">
        <v>415</v>
      </c>
      <c r="E192" s="41"/>
      <c r="F192" s="49" t="s">
        <v>393</v>
      </c>
      <c r="G192" s="51"/>
      <c r="H192" s="49">
        <v>33763</v>
      </c>
      <c r="I192" s="54" t="s">
        <v>393</v>
      </c>
    </row>
    <row r="193" spans="1:9" ht="14.25">
      <c r="A193" s="123"/>
      <c r="B193" s="128"/>
      <c r="C193" s="19" t="s">
        <v>317</v>
      </c>
      <c r="D193" s="19" t="s">
        <v>232</v>
      </c>
      <c r="E193" s="42"/>
      <c r="F193" s="49">
        <v>17189</v>
      </c>
      <c r="G193" s="51"/>
      <c r="H193" s="49">
        <v>17256</v>
      </c>
      <c r="I193" s="54">
        <f t="shared" si="3"/>
        <v>0.3897841642911146</v>
      </c>
    </row>
    <row r="194" spans="1:9" ht="14.25">
      <c r="A194" s="123"/>
      <c r="B194" s="128"/>
      <c r="C194" s="19" t="s">
        <v>179</v>
      </c>
      <c r="D194" s="19" t="s">
        <v>84</v>
      </c>
      <c r="E194" s="42"/>
      <c r="F194" s="49">
        <v>51694</v>
      </c>
      <c r="G194" s="51"/>
      <c r="H194" s="49">
        <v>46456</v>
      </c>
      <c r="I194" s="54">
        <f t="shared" si="3"/>
        <v>-10.1327039888575</v>
      </c>
    </row>
    <row r="195" spans="1:9" ht="14.25">
      <c r="A195" s="123"/>
      <c r="B195" s="128"/>
      <c r="C195" s="19" t="s">
        <v>184</v>
      </c>
      <c r="D195" s="20" t="s">
        <v>233</v>
      </c>
      <c r="E195" s="41"/>
      <c r="F195" s="49">
        <v>320161</v>
      </c>
      <c r="G195" s="51"/>
      <c r="H195" s="49">
        <v>392005</v>
      </c>
      <c r="I195" s="54">
        <f t="shared" si="3"/>
        <v>22.439959895177736</v>
      </c>
    </row>
    <row r="196" spans="1:9" ht="14.25">
      <c r="A196" s="123"/>
      <c r="B196" s="128"/>
      <c r="C196" s="19" t="s">
        <v>187</v>
      </c>
      <c r="D196" s="20" t="s">
        <v>384</v>
      </c>
      <c r="E196" s="41"/>
      <c r="F196" s="49">
        <v>53000</v>
      </c>
      <c r="G196" s="51"/>
      <c r="H196" s="49">
        <v>55000</v>
      </c>
      <c r="I196" s="54">
        <f t="shared" si="3"/>
        <v>3.773584905660371</v>
      </c>
    </row>
    <row r="197" spans="1:9" ht="14.25">
      <c r="A197" s="123"/>
      <c r="B197" s="128"/>
      <c r="C197" s="19" t="s">
        <v>187</v>
      </c>
      <c r="D197" s="20" t="s">
        <v>385</v>
      </c>
      <c r="E197" s="41"/>
      <c r="F197" s="49">
        <v>69000</v>
      </c>
      <c r="G197" s="51"/>
      <c r="H197" s="49">
        <v>80000</v>
      </c>
      <c r="I197" s="54">
        <f t="shared" si="3"/>
        <v>15.94202898550725</v>
      </c>
    </row>
    <row r="198" spans="1:9" ht="14.25">
      <c r="A198" s="123"/>
      <c r="B198" s="128"/>
      <c r="C198" s="19" t="s">
        <v>187</v>
      </c>
      <c r="D198" s="19" t="s">
        <v>85</v>
      </c>
      <c r="E198" s="42"/>
      <c r="F198" s="49">
        <v>30450</v>
      </c>
      <c r="G198" s="51"/>
      <c r="H198" s="49">
        <v>27230</v>
      </c>
      <c r="I198" s="54">
        <f t="shared" si="3"/>
        <v>-10.574712643678168</v>
      </c>
    </row>
    <row r="199" spans="1:9" ht="14.25">
      <c r="A199" s="123"/>
      <c r="B199" s="128"/>
      <c r="C199" s="19" t="s">
        <v>187</v>
      </c>
      <c r="D199" s="19" t="s">
        <v>416</v>
      </c>
      <c r="E199" s="42"/>
      <c r="F199" s="49" t="s">
        <v>393</v>
      </c>
      <c r="G199" s="51"/>
      <c r="H199" s="49">
        <v>10000</v>
      </c>
      <c r="I199" s="54" t="s">
        <v>393</v>
      </c>
    </row>
    <row r="200" spans="1:9" ht="14.25">
      <c r="A200" s="123"/>
      <c r="B200" s="128"/>
      <c r="C200" s="19" t="s">
        <v>187</v>
      </c>
      <c r="D200" s="19" t="s">
        <v>365</v>
      </c>
      <c r="E200" s="42"/>
      <c r="F200" s="49">
        <v>6000</v>
      </c>
      <c r="G200" s="51"/>
      <c r="H200" s="49">
        <v>6000</v>
      </c>
      <c r="I200" s="54">
        <f t="shared" si="3"/>
        <v>0</v>
      </c>
    </row>
    <row r="201" spans="1:9" ht="14.25">
      <c r="A201" s="123"/>
      <c r="B201" s="128"/>
      <c r="C201" s="19" t="s">
        <v>27</v>
      </c>
      <c r="D201" s="20" t="s">
        <v>234</v>
      </c>
      <c r="E201" s="41"/>
      <c r="F201" s="49">
        <v>45000</v>
      </c>
      <c r="G201" s="51"/>
      <c r="H201" s="49">
        <v>24000</v>
      </c>
      <c r="I201" s="54">
        <f t="shared" si="3"/>
        <v>-46.666666666666664</v>
      </c>
    </row>
    <row r="202" spans="1:9" ht="14.25">
      <c r="A202" s="123"/>
      <c r="B202" s="128"/>
      <c r="C202" s="110" t="s">
        <v>329</v>
      </c>
      <c r="D202" s="111" t="s">
        <v>381</v>
      </c>
      <c r="E202" s="112"/>
      <c r="F202" s="49">
        <v>8000</v>
      </c>
      <c r="G202" s="113"/>
      <c r="H202" s="49">
        <v>8000</v>
      </c>
      <c r="I202" s="117">
        <f t="shared" si="3"/>
        <v>0</v>
      </c>
    </row>
    <row r="203" spans="1:9" ht="14.25">
      <c r="A203" s="123"/>
      <c r="B203" s="121"/>
      <c r="C203" s="102" t="s">
        <v>109</v>
      </c>
      <c r="D203" s="103" t="s">
        <v>380</v>
      </c>
      <c r="E203" s="104"/>
      <c r="F203" s="61">
        <v>150000</v>
      </c>
      <c r="G203" s="105"/>
      <c r="H203" s="61">
        <v>150000</v>
      </c>
      <c r="I203" s="106">
        <f t="shared" si="3"/>
        <v>0</v>
      </c>
    </row>
    <row r="204" spans="1:9" ht="14.25">
      <c r="A204" s="123"/>
      <c r="B204" s="128" t="s">
        <v>144</v>
      </c>
      <c r="C204" s="19" t="s">
        <v>172</v>
      </c>
      <c r="D204" s="19" t="s">
        <v>17</v>
      </c>
      <c r="E204" s="42"/>
      <c r="F204" s="49">
        <v>152263</v>
      </c>
      <c r="G204" s="51"/>
      <c r="H204" s="49">
        <v>152803</v>
      </c>
      <c r="I204" s="54">
        <f t="shared" si="3"/>
        <v>0.35464952089476753</v>
      </c>
    </row>
    <row r="205" spans="1:9" ht="14.25">
      <c r="A205" s="123"/>
      <c r="B205" s="128"/>
      <c r="C205" s="19" t="s">
        <v>179</v>
      </c>
      <c r="D205" s="19" t="s">
        <v>86</v>
      </c>
      <c r="E205" s="42"/>
      <c r="F205" s="49">
        <v>65306</v>
      </c>
      <c r="G205" s="51"/>
      <c r="H205" s="49">
        <v>66141</v>
      </c>
      <c r="I205" s="54">
        <f t="shared" si="3"/>
        <v>1.2785961473677787</v>
      </c>
    </row>
    <row r="206" spans="1:9" ht="14.25">
      <c r="A206" s="123"/>
      <c r="B206" s="128"/>
      <c r="C206" s="19" t="s">
        <v>184</v>
      </c>
      <c r="D206" s="19" t="s">
        <v>87</v>
      </c>
      <c r="E206" s="42"/>
      <c r="F206" s="49">
        <v>356010</v>
      </c>
      <c r="G206" s="51"/>
      <c r="H206" s="49">
        <v>383401</v>
      </c>
      <c r="I206" s="54">
        <f t="shared" si="3"/>
        <v>7.69388500323025</v>
      </c>
    </row>
    <row r="207" spans="1:9" ht="14.25">
      <c r="A207" s="123"/>
      <c r="B207" s="128"/>
      <c r="C207" s="19" t="s">
        <v>187</v>
      </c>
      <c r="D207" s="20" t="s">
        <v>235</v>
      </c>
      <c r="E207" s="41"/>
      <c r="F207" s="49">
        <v>20500</v>
      </c>
      <c r="G207" s="51"/>
      <c r="H207" s="49">
        <v>20500</v>
      </c>
      <c r="I207" s="54">
        <f t="shared" si="3"/>
        <v>0</v>
      </c>
    </row>
    <row r="208" spans="1:9" ht="14.25">
      <c r="A208" s="124"/>
      <c r="B208" s="121"/>
      <c r="C208" s="19" t="s">
        <v>187</v>
      </c>
      <c r="D208" s="20" t="s">
        <v>88</v>
      </c>
      <c r="E208" s="41"/>
      <c r="F208" s="49">
        <v>10000</v>
      </c>
      <c r="G208" s="51"/>
      <c r="H208" s="49">
        <v>9500</v>
      </c>
      <c r="I208" s="106">
        <f t="shared" si="3"/>
        <v>-5</v>
      </c>
    </row>
    <row r="209" spans="1:9" ht="14.25">
      <c r="A209" s="122" t="s">
        <v>145</v>
      </c>
      <c r="B209" s="120" t="s">
        <v>146</v>
      </c>
      <c r="C209" s="18" t="s">
        <v>172</v>
      </c>
      <c r="D209" s="16" t="s">
        <v>236</v>
      </c>
      <c r="E209" s="40"/>
      <c r="F209" s="93">
        <v>2445742</v>
      </c>
      <c r="G209" s="50"/>
      <c r="H209" s="93">
        <v>2598317</v>
      </c>
      <c r="I209" s="58">
        <f t="shared" si="3"/>
        <v>6.238393092975471</v>
      </c>
    </row>
    <row r="210" spans="1:9" ht="14.25">
      <c r="A210" s="123"/>
      <c r="B210" s="128"/>
      <c r="C210" s="19" t="s">
        <v>318</v>
      </c>
      <c r="D210" s="20" t="s">
        <v>237</v>
      </c>
      <c r="E210" s="41"/>
      <c r="F210" s="49">
        <v>36000</v>
      </c>
      <c r="G210" s="51"/>
      <c r="H210" s="49">
        <v>36000</v>
      </c>
      <c r="I210" s="54">
        <f t="shared" si="3"/>
        <v>0</v>
      </c>
    </row>
    <row r="211" spans="1:9" ht="14.25">
      <c r="A211" s="123"/>
      <c r="B211" s="128"/>
      <c r="C211" s="19" t="s">
        <v>179</v>
      </c>
      <c r="D211" s="20" t="s">
        <v>238</v>
      </c>
      <c r="E211" s="41"/>
      <c r="F211" s="49">
        <v>545529</v>
      </c>
      <c r="G211" s="51"/>
      <c r="H211" s="49">
        <v>532342</v>
      </c>
      <c r="I211" s="54">
        <f t="shared" si="3"/>
        <v>-2.4172867070311526</v>
      </c>
    </row>
    <row r="212" spans="1:9" ht="14.25">
      <c r="A212" s="123"/>
      <c r="B212" s="128"/>
      <c r="C212" s="19" t="s">
        <v>179</v>
      </c>
      <c r="D212" s="20" t="s">
        <v>239</v>
      </c>
      <c r="E212" s="41"/>
      <c r="F212" s="49">
        <v>326128</v>
      </c>
      <c r="G212" s="51"/>
      <c r="H212" s="49">
        <v>316484</v>
      </c>
      <c r="I212" s="54">
        <f t="shared" si="3"/>
        <v>-2.957121130353727</v>
      </c>
    </row>
    <row r="213" spans="1:9" ht="14.25">
      <c r="A213" s="123"/>
      <c r="B213" s="128"/>
      <c r="C213" s="19" t="s">
        <v>187</v>
      </c>
      <c r="D213" s="20" t="s">
        <v>240</v>
      </c>
      <c r="E213" s="41"/>
      <c r="F213" s="49">
        <v>392500</v>
      </c>
      <c r="G213" s="51"/>
      <c r="H213" s="49">
        <v>439500</v>
      </c>
      <c r="I213" s="54">
        <f t="shared" si="3"/>
        <v>11.974522292993626</v>
      </c>
    </row>
    <row r="214" spans="1:9" ht="14.25">
      <c r="A214" s="123"/>
      <c r="B214" s="121"/>
      <c r="C214" s="9" t="s">
        <v>318</v>
      </c>
      <c r="D214" s="100" t="s">
        <v>89</v>
      </c>
      <c r="E214" s="101"/>
      <c r="F214" s="61">
        <v>22600</v>
      </c>
      <c r="G214" s="52"/>
      <c r="H214" s="61">
        <v>24800</v>
      </c>
      <c r="I214" s="67">
        <f t="shared" si="3"/>
        <v>9.73451327433628</v>
      </c>
    </row>
    <row r="215" spans="1:9" ht="14.25">
      <c r="A215" s="123"/>
      <c r="B215" s="120" t="s">
        <v>147</v>
      </c>
      <c r="C215" s="19" t="s">
        <v>172</v>
      </c>
      <c r="D215" s="20" t="s">
        <v>241</v>
      </c>
      <c r="E215" s="41"/>
      <c r="F215" s="49">
        <v>228582</v>
      </c>
      <c r="G215" s="51"/>
      <c r="H215" s="49">
        <v>239011</v>
      </c>
      <c r="I215" s="54">
        <f t="shared" si="3"/>
        <v>4.562476485462554</v>
      </c>
    </row>
    <row r="216" spans="1:9" ht="14.25">
      <c r="A216" s="123"/>
      <c r="B216" s="128"/>
      <c r="C216" s="19" t="s">
        <v>179</v>
      </c>
      <c r="D216" s="20" t="s">
        <v>343</v>
      </c>
      <c r="E216" s="41"/>
      <c r="F216" s="49">
        <v>95282</v>
      </c>
      <c r="G216" s="51"/>
      <c r="H216" s="49">
        <v>109565</v>
      </c>
      <c r="I216" s="54">
        <f t="shared" si="3"/>
        <v>14.990239499590686</v>
      </c>
    </row>
    <row r="217" spans="1:9" ht="14.25">
      <c r="A217" s="123"/>
      <c r="B217" s="128"/>
      <c r="C217" s="19" t="s">
        <v>187</v>
      </c>
      <c r="D217" s="20" t="s">
        <v>242</v>
      </c>
      <c r="E217" s="41"/>
      <c r="F217" s="49">
        <v>20000</v>
      </c>
      <c r="G217" s="51"/>
      <c r="H217" s="49">
        <v>20000</v>
      </c>
      <c r="I217" s="54">
        <f t="shared" si="3"/>
        <v>0</v>
      </c>
    </row>
    <row r="218" spans="1:9" ht="14.25">
      <c r="A218" s="123"/>
      <c r="B218" s="128"/>
      <c r="C218" s="19" t="s">
        <v>187</v>
      </c>
      <c r="D218" s="20" t="s">
        <v>243</v>
      </c>
      <c r="E218" s="41"/>
      <c r="F218" s="49">
        <v>10000</v>
      </c>
      <c r="G218" s="51"/>
      <c r="H218" s="49">
        <v>10000</v>
      </c>
      <c r="I218" s="54">
        <f t="shared" si="3"/>
        <v>0</v>
      </c>
    </row>
    <row r="219" spans="1:9" ht="14.25">
      <c r="A219" s="123"/>
      <c r="B219" s="128"/>
      <c r="C219" s="19" t="s">
        <v>187</v>
      </c>
      <c r="D219" s="20" t="s">
        <v>244</v>
      </c>
      <c r="E219" s="41"/>
      <c r="F219" s="49">
        <v>28000</v>
      </c>
      <c r="G219" s="51"/>
      <c r="H219" s="49">
        <v>25000</v>
      </c>
      <c r="I219" s="54">
        <f t="shared" si="3"/>
        <v>-10.714285714285708</v>
      </c>
    </row>
    <row r="220" spans="1:9" ht="14.25">
      <c r="A220" s="123"/>
      <c r="B220" s="121"/>
      <c r="C220" s="19" t="s">
        <v>187</v>
      </c>
      <c r="D220" s="20" t="s">
        <v>90</v>
      </c>
      <c r="E220" s="41"/>
      <c r="F220" s="49">
        <v>26500</v>
      </c>
      <c r="G220" s="51"/>
      <c r="H220" s="49">
        <v>25000</v>
      </c>
      <c r="I220" s="54">
        <f t="shared" si="3"/>
        <v>-5.660377358490564</v>
      </c>
    </row>
    <row r="221" spans="1:9" ht="14.25">
      <c r="A221" s="123"/>
      <c r="B221" s="120" t="s">
        <v>148</v>
      </c>
      <c r="C221" s="18" t="s">
        <v>172</v>
      </c>
      <c r="D221" s="16" t="s">
        <v>245</v>
      </c>
      <c r="E221" s="40"/>
      <c r="F221" s="48">
        <v>578480</v>
      </c>
      <c r="G221" s="50"/>
      <c r="H221" s="48">
        <v>792790</v>
      </c>
      <c r="I221" s="58">
        <f t="shared" si="3"/>
        <v>37.047088922693945</v>
      </c>
    </row>
    <row r="222" spans="1:9" ht="14.25">
      <c r="A222" s="123"/>
      <c r="B222" s="128"/>
      <c r="C222" s="19" t="s">
        <v>179</v>
      </c>
      <c r="D222" s="20" t="s">
        <v>246</v>
      </c>
      <c r="E222" s="41"/>
      <c r="F222" s="49">
        <v>51210</v>
      </c>
      <c r="G222" s="51"/>
      <c r="H222" s="49">
        <v>50627</v>
      </c>
      <c r="I222" s="54">
        <f t="shared" si="3"/>
        <v>-1.1384495215778259</v>
      </c>
    </row>
    <row r="223" spans="1:9" ht="14.25">
      <c r="A223" s="123"/>
      <c r="B223" s="128"/>
      <c r="C223" s="19" t="s">
        <v>184</v>
      </c>
      <c r="D223" s="19" t="s">
        <v>247</v>
      </c>
      <c r="E223" s="42"/>
      <c r="F223" s="49">
        <v>66422</v>
      </c>
      <c r="G223" s="51"/>
      <c r="H223" s="49">
        <v>86572</v>
      </c>
      <c r="I223" s="54">
        <f t="shared" si="3"/>
        <v>30.336334347053707</v>
      </c>
    </row>
    <row r="224" spans="1:9" ht="14.25">
      <c r="A224" s="123"/>
      <c r="B224" s="128"/>
      <c r="C224" s="19" t="s">
        <v>361</v>
      </c>
      <c r="D224" s="19" t="s">
        <v>362</v>
      </c>
      <c r="E224" s="42"/>
      <c r="F224" s="49">
        <v>121276</v>
      </c>
      <c r="G224" s="51"/>
      <c r="H224" s="49">
        <v>122970</v>
      </c>
      <c r="I224" s="54">
        <f t="shared" si="3"/>
        <v>1.3968138790857267</v>
      </c>
    </row>
    <row r="225" spans="1:9" ht="14.25">
      <c r="A225" s="123"/>
      <c r="B225" s="121"/>
      <c r="C225" s="9" t="s">
        <v>27</v>
      </c>
      <c r="D225" s="89" t="s">
        <v>248</v>
      </c>
      <c r="E225" s="90"/>
      <c r="F225" s="61">
        <v>50000</v>
      </c>
      <c r="G225" s="52"/>
      <c r="H225" s="61">
        <v>35000</v>
      </c>
      <c r="I225" s="67">
        <f aca="true" t="shared" si="4" ref="I225:I291">H225/F225*100-100</f>
        <v>-30</v>
      </c>
    </row>
    <row r="226" spans="1:9" ht="14.25">
      <c r="A226" s="123"/>
      <c r="B226" s="120" t="s">
        <v>149</v>
      </c>
      <c r="C226" s="19" t="s">
        <v>172</v>
      </c>
      <c r="D226" s="20" t="s">
        <v>249</v>
      </c>
      <c r="E226" s="41"/>
      <c r="F226" s="49">
        <v>82250</v>
      </c>
      <c r="G226" s="51"/>
      <c r="H226" s="49">
        <v>52807</v>
      </c>
      <c r="I226" s="54">
        <f t="shared" si="4"/>
        <v>-35.79696048632219</v>
      </c>
    </row>
    <row r="227" spans="1:9" ht="14.25">
      <c r="A227" s="123"/>
      <c r="B227" s="128"/>
      <c r="C227" s="19" t="s">
        <v>172</v>
      </c>
      <c r="D227" s="20" t="s">
        <v>250</v>
      </c>
      <c r="E227" s="41"/>
      <c r="F227" s="107">
        <v>1082000</v>
      </c>
      <c r="G227" s="51"/>
      <c r="H227" s="107">
        <v>1026750</v>
      </c>
      <c r="I227" s="54">
        <f t="shared" si="4"/>
        <v>-5.106284658040664</v>
      </c>
    </row>
    <row r="228" spans="1:9" ht="14.25">
      <c r="A228" s="123"/>
      <c r="B228" s="128"/>
      <c r="C228" s="19" t="s">
        <v>176</v>
      </c>
      <c r="D228" s="20" t="s">
        <v>251</v>
      </c>
      <c r="E228" s="41"/>
      <c r="F228" s="49">
        <v>82446</v>
      </c>
      <c r="G228" s="51"/>
      <c r="H228" s="49">
        <v>110289</v>
      </c>
      <c r="I228" s="54">
        <f t="shared" si="4"/>
        <v>33.771195691725495</v>
      </c>
    </row>
    <row r="229" spans="1:9" ht="14.25">
      <c r="A229" s="123"/>
      <c r="B229" s="128"/>
      <c r="C229" s="19" t="s">
        <v>179</v>
      </c>
      <c r="D229" s="20" t="s">
        <v>252</v>
      </c>
      <c r="E229" s="41"/>
      <c r="F229" s="49">
        <v>78270</v>
      </c>
      <c r="G229" s="51"/>
      <c r="H229" s="49">
        <v>73491</v>
      </c>
      <c r="I229" s="54">
        <f t="shared" si="4"/>
        <v>-6.10578765810655</v>
      </c>
    </row>
    <row r="230" spans="1:9" ht="14.25">
      <c r="A230" s="123"/>
      <c r="B230" s="128"/>
      <c r="C230" s="19" t="s">
        <v>179</v>
      </c>
      <c r="D230" s="108" t="s">
        <v>367</v>
      </c>
      <c r="E230" s="109"/>
      <c r="F230" s="49">
        <v>99430</v>
      </c>
      <c r="G230" s="51"/>
      <c r="H230" s="49">
        <v>93292</v>
      </c>
      <c r="I230" s="54">
        <f t="shared" si="4"/>
        <v>-6.173187166851051</v>
      </c>
    </row>
    <row r="231" spans="1:9" ht="14.25">
      <c r="A231" s="123"/>
      <c r="B231" s="128"/>
      <c r="C231" s="19" t="s">
        <v>179</v>
      </c>
      <c r="D231" s="20" t="s">
        <v>253</v>
      </c>
      <c r="E231" s="41"/>
      <c r="F231" s="49">
        <v>149594</v>
      </c>
      <c r="G231" s="51"/>
      <c r="H231" s="49">
        <v>133949</v>
      </c>
      <c r="I231" s="54">
        <f t="shared" si="4"/>
        <v>-10.458307151356337</v>
      </c>
    </row>
    <row r="232" spans="1:9" ht="14.25">
      <c r="A232" s="123"/>
      <c r="B232" s="128"/>
      <c r="C232" s="19" t="s">
        <v>187</v>
      </c>
      <c r="D232" s="20" t="s">
        <v>417</v>
      </c>
      <c r="E232" s="41"/>
      <c r="F232" s="107">
        <v>150000</v>
      </c>
      <c r="G232" s="51"/>
      <c r="H232" s="107">
        <v>153000</v>
      </c>
      <c r="I232" s="54">
        <f t="shared" si="4"/>
        <v>2</v>
      </c>
    </row>
    <row r="233" spans="1:9" ht="14.25">
      <c r="A233" s="123"/>
      <c r="B233" s="128"/>
      <c r="C233" s="19" t="s">
        <v>187</v>
      </c>
      <c r="D233" s="108" t="s">
        <v>254</v>
      </c>
      <c r="E233" s="109"/>
      <c r="F233" s="49">
        <v>8000</v>
      </c>
      <c r="G233" s="51"/>
      <c r="H233" s="49">
        <v>8000</v>
      </c>
      <c r="I233" s="54">
        <f t="shared" si="4"/>
        <v>0</v>
      </c>
    </row>
    <row r="234" spans="1:9" ht="14.25">
      <c r="A234" s="123"/>
      <c r="B234" s="128"/>
      <c r="C234" s="19" t="s">
        <v>187</v>
      </c>
      <c r="D234" s="20" t="s">
        <v>255</v>
      </c>
      <c r="E234" s="41"/>
      <c r="F234" s="49">
        <v>35000</v>
      </c>
      <c r="G234" s="51"/>
      <c r="H234" s="49">
        <v>30000</v>
      </c>
      <c r="I234" s="54">
        <f t="shared" si="4"/>
        <v>-14.285714285714292</v>
      </c>
    </row>
    <row r="235" spans="1:9" ht="14.25">
      <c r="A235" s="123"/>
      <c r="B235" s="121"/>
      <c r="C235" s="110" t="s">
        <v>330</v>
      </c>
      <c r="D235" s="111" t="s">
        <v>309</v>
      </c>
      <c r="E235" s="112"/>
      <c r="F235" s="49">
        <v>50000</v>
      </c>
      <c r="G235" s="113"/>
      <c r="H235" s="49">
        <v>50000</v>
      </c>
      <c r="I235" s="106">
        <f t="shared" si="4"/>
        <v>0</v>
      </c>
    </row>
    <row r="236" spans="1:9" ht="14.25">
      <c r="A236" s="123"/>
      <c r="B236" s="120" t="s">
        <v>150</v>
      </c>
      <c r="C236" s="18" t="s">
        <v>176</v>
      </c>
      <c r="D236" s="16" t="s">
        <v>256</v>
      </c>
      <c r="E236" s="40"/>
      <c r="F236" s="48">
        <v>19432</v>
      </c>
      <c r="G236" s="50"/>
      <c r="H236" s="48">
        <v>31417</v>
      </c>
      <c r="I236" s="58">
        <f t="shared" si="4"/>
        <v>61.676615891313304</v>
      </c>
    </row>
    <row r="237" spans="1:9" ht="14.25">
      <c r="A237" s="123"/>
      <c r="B237" s="128"/>
      <c r="C237" s="19" t="s">
        <v>179</v>
      </c>
      <c r="D237" s="20" t="s">
        <v>257</v>
      </c>
      <c r="E237" s="41"/>
      <c r="F237" s="49">
        <v>93386</v>
      </c>
      <c r="G237" s="51"/>
      <c r="H237" s="49">
        <v>94825</v>
      </c>
      <c r="I237" s="54">
        <f t="shared" si="4"/>
        <v>1.5409161972886665</v>
      </c>
    </row>
    <row r="238" spans="1:9" ht="14.25">
      <c r="A238" s="123"/>
      <c r="B238" s="121"/>
      <c r="C238" s="9" t="s">
        <v>319</v>
      </c>
      <c r="D238" s="89" t="s">
        <v>258</v>
      </c>
      <c r="E238" s="90"/>
      <c r="F238" s="61">
        <v>217329</v>
      </c>
      <c r="G238" s="52"/>
      <c r="H238" s="61">
        <v>247072</v>
      </c>
      <c r="I238" s="67">
        <f t="shared" si="4"/>
        <v>13.685702322285564</v>
      </c>
    </row>
    <row r="239" spans="1:9" ht="14.25">
      <c r="A239" s="123"/>
      <c r="B239" s="128" t="s">
        <v>346</v>
      </c>
      <c r="C239" s="19" t="s">
        <v>168</v>
      </c>
      <c r="D239" s="20" t="s">
        <v>259</v>
      </c>
      <c r="E239" s="41"/>
      <c r="F239" s="49">
        <v>89140</v>
      </c>
      <c r="G239" s="51"/>
      <c r="H239" s="49">
        <v>88660</v>
      </c>
      <c r="I239" s="54">
        <f t="shared" si="4"/>
        <v>-0.5384787973973602</v>
      </c>
    </row>
    <row r="240" spans="1:9" ht="14.25">
      <c r="A240" s="123"/>
      <c r="B240" s="121"/>
      <c r="C240" s="9" t="s">
        <v>27</v>
      </c>
      <c r="D240" s="89" t="s">
        <v>418</v>
      </c>
      <c r="E240" s="90"/>
      <c r="F240" s="60">
        <v>13000</v>
      </c>
      <c r="G240" s="52"/>
      <c r="H240" s="60">
        <v>9000</v>
      </c>
      <c r="I240" s="67">
        <f t="shared" si="4"/>
        <v>-30.769230769230774</v>
      </c>
    </row>
    <row r="241" spans="1:9" ht="14.25">
      <c r="A241" s="124"/>
      <c r="B241" s="21" t="s">
        <v>151</v>
      </c>
      <c r="C241" s="19" t="s">
        <v>320</v>
      </c>
      <c r="D241" s="20" t="s">
        <v>260</v>
      </c>
      <c r="E241" s="41"/>
      <c r="F241" s="49">
        <v>64064</v>
      </c>
      <c r="G241" s="51"/>
      <c r="H241" s="49">
        <v>68800</v>
      </c>
      <c r="I241" s="54">
        <f t="shared" si="4"/>
        <v>7.392607392607388</v>
      </c>
    </row>
    <row r="242" spans="1:9" ht="14.25">
      <c r="A242" s="123" t="s">
        <v>152</v>
      </c>
      <c r="B242" s="120" t="s">
        <v>153</v>
      </c>
      <c r="C242" s="18" t="s">
        <v>168</v>
      </c>
      <c r="D242" s="16" t="s">
        <v>261</v>
      </c>
      <c r="E242" s="40"/>
      <c r="F242" s="48">
        <v>52146</v>
      </c>
      <c r="G242" s="50"/>
      <c r="H242" s="48">
        <v>55972</v>
      </c>
      <c r="I242" s="58">
        <f t="shared" si="4"/>
        <v>7.337092010892505</v>
      </c>
    </row>
    <row r="243" spans="1:9" ht="14.25">
      <c r="A243" s="123"/>
      <c r="B243" s="128"/>
      <c r="C243" s="19" t="s">
        <v>168</v>
      </c>
      <c r="D243" s="20" t="s">
        <v>262</v>
      </c>
      <c r="E243" s="41"/>
      <c r="F243" s="49">
        <v>17371</v>
      </c>
      <c r="G243" s="51"/>
      <c r="H243" s="49">
        <v>23459</v>
      </c>
      <c r="I243" s="54">
        <f t="shared" si="4"/>
        <v>35.04691727591964</v>
      </c>
    </row>
    <row r="244" spans="1:9" ht="14.25">
      <c r="A244" s="123"/>
      <c r="B244" s="128"/>
      <c r="C244" s="19" t="s">
        <v>370</v>
      </c>
      <c r="D244" s="20" t="s">
        <v>382</v>
      </c>
      <c r="E244" s="41"/>
      <c r="F244" s="49">
        <v>16983</v>
      </c>
      <c r="G244" s="51"/>
      <c r="H244" s="49">
        <v>23653</v>
      </c>
      <c r="I244" s="54">
        <f t="shared" si="4"/>
        <v>39.274568686333396</v>
      </c>
    </row>
    <row r="245" spans="1:9" ht="14.25">
      <c r="A245" s="123"/>
      <c r="B245" s="128"/>
      <c r="C245" s="19" t="s">
        <v>321</v>
      </c>
      <c r="D245" s="20" t="s">
        <v>263</v>
      </c>
      <c r="E245" s="41"/>
      <c r="F245" s="49">
        <v>96106</v>
      </c>
      <c r="G245" s="51"/>
      <c r="H245" s="49">
        <v>89840</v>
      </c>
      <c r="I245" s="54">
        <f t="shared" si="4"/>
        <v>-6.519884294424898</v>
      </c>
    </row>
    <row r="246" spans="1:9" ht="14.25">
      <c r="A246" s="123"/>
      <c r="B246" s="128"/>
      <c r="C246" s="19" t="s">
        <v>321</v>
      </c>
      <c r="D246" s="20" t="s">
        <v>264</v>
      </c>
      <c r="E246" s="41"/>
      <c r="F246" s="49">
        <v>297317</v>
      </c>
      <c r="G246" s="51"/>
      <c r="H246" s="49">
        <v>280640</v>
      </c>
      <c r="I246" s="54">
        <f t="shared" si="4"/>
        <v>-5.60916462899867</v>
      </c>
    </row>
    <row r="247" spans="1:9" ht="14.25">
      <c r="A247" s="123"/>
      <c r="B247" s="128"/>
      <c r="C247" s="19" t="s">
        <v>321</v>
      </c>
      <c r="D247" s="20" t="s">
        <v>265</v>
      </c>
      <c r="E247" s="41"/>
      <c r="F247" s="49">
        <v>61880</v>
      </c>
      <c r="G247" s="51"/>
      <c r="H247" s="49">
        <v>57996</v>
      </c>
      <c r="I247" s="54">
        <f t="shared" si="4"/>
        <v>-6.276664511958629</v>
      </c>
    </row>
    <row r="248" spans="1:9" ht="14.25">
      <c r="A248" s="123"/>
      <c r="B248" s="128"/>
      <c r="C248" s="19" t="s">
        <v>321</v>
      </c>
      <c r="D248" s="20" t="s">
        <v>266</v>
      </c>
      <c r="E248" s="41"/>
      <c r="F248" s="49">
        <v>53175</v>
      </c>
      <c r="G248" s="51"/>
      <c r="H248" s="49">
        <v>50759</v>
      </c>
      <c r="I248" s="54">
        <f t="shared" si="4"/>
        <v>-4.54348848142925</v>
      </c>
    </row>
    <row r="249" spans="1:9" ht="14.25">
      <c r="A249" s="123"/>
      <c r="B249" s="128"/>
      <c r="C249" s="19" t="s">
        <v>179</v>
      </c>
      <c r="D249" s="20" t="s">
        <v>267</v>
      </c>
      <c r="E249" s="41"/>
      <c r="F249" s="49">
        <v>197562</v>
      </c>
      <c r="G249" s="51"/>
      <c r="H249" s="49">
        <v>188713</v>
      </c>
      <c r="I249" s="54">
        <f t="shared" si="4"/>
        <v>-4.479100231825967</v>
      </c>
    </row>
    <row r="250" spans="1:9" ht="14.25">
      <c r="A250" s="123"/>
      <c r="B250" s="128"/>
      <c r="C250" s="19" t="s">
        <v>179</v>
      </c>
      <c r="D250" s="20" t="s">
        <v>268</v>
      </c>
      <c r="E250" s="41"/>
      <c r="F250" s="49">
        <v>58361</v>
      </c>
      <c r="G250" s="51"/>
      <c r="H250" s="49">
        <v>55994</v>
      </c>
      <c r="I250" s="54">
        <f t="shared" si="4"/>
        <v>-4.055790682133619</v>
      </c>
    </row>
    <row r="251" spans="1:9" ht="14.25">
      <c r="A251" s="123"/>
      <c r="B251" s="128"/>
      <c r="C251" s="19" t="s">
        <v>179</v>
      </c>
      <c r="D251" s="19" t="s">
        <v>91</v>
      </c>
      <c r="E251" s="42"/>
      <c r="F251" s="49">
        <v>80341</v>
      </c>
      <c r="G251" s="51"/>
      <c r="H251" s="49">
        <v>79277</v>
      </c>
      <c r="I251" s="54">
        <f t="shared" si="4"/>
        <v>-1.3243549370806988</v>
      </c>
    </row>
    <row r="252" spans="1:9" ht="14.25">
      <c r="A252" s="123"/>
      <c r="B252" s="128"/>
      <c r="C252" s="19" t="s">
        <v>184</v>
      </c>
      <c r="D252" s="20" t="s">
        <v>269</v>
      </c>
      <c r="E252" s="41"/>
      <c r="F252" s="49">
        <v>362100</v>
      </c>
      <c r="G252" s="51"/>
      <c r="H252" s="49">
        <v>382982</v>
      </c>
      <c r="I252" s="54">
        <f t="shared" si="4"/>
        <v>5.7669152167909346</v>
      </c>
    </row>
    <row r="253" spans="1:9" ht="14.25">
      <c r="A253" s="123"/>
      <c r="B253" s="128"/>
      <c r="C253" s="19" t="s">
        <v>187</v>
      </c>
      <c r="D253" s="20" t="s">
        <v>270</v>
      </c>
      <c r="E253" s="41"/>
      <c r="F253" s="49">
        <v>80000</v>
      </c>
      <c r="G253" s="51"/>
      <c r="H253" s="49">
        <v>80000</v>
      </c>
      <c r="I253" s="54">
        <f t="shared" si="4"/>
        <v>0</v>
      </c>
    </row>
    <row r="254" spans="1:9" ht="14.25">
      <c r="A254" s="123"/>
      <c r="B254" s="121"/>
      <c r="C254" s="9" t="s">
        <v>187</v>
      </c>
      <c r="D254" s="89" t="s">
        <v>428</v>
      </c>
      <c r="E254" s="90"/>
      <c r="F254" s="61">
        <v>12000</v>
      </c>
      <c r="G254" s="52"/>
      <c r="H254" s="61">
        <v>13000</v>
      </c>
      <c r="I254" s="67">
        <f t="shared" si="4"/>
        <v>8.333333333333329</v>
      </c>
    </row>
    <row r="255" spans="1:9" ht="14.25">
      <c r="A255" s="123"/>
      <c r="B255" s="128" t="s">
        <v>154</v>
      </c>
      <c r="C255" s="19" t="s">
        <v>168</v>
      </c>
      <c r="D255" s="20" t="s">
        <v>271</v>
      </c>
      <c r="E255" s="41"/>
      <c r="F255" s="114">
        <v>703574</v>
      </c>
      <c r="G255" s="51"/>
      <c r="H255" s="114">
        <v>697633</v>
      </c>
      <c r="I255" s="54">
        <f t="shared" si="4"/>
        <v>-0.8444030052275906</v>
      </c>
    </row>
    <row r="256" spans="1:9" ht="14.25">
      <c r="A256" s="123"/>
      <c r="B256" s="128"/>
      <c r="C256" s="19" t="s">
        <v>168</v>
      </c>
      <c r="D256" s="20" t="s">
        <v>272</v>
      </c>
      <c r="E256" s="41"/>
      <c r="F256" s="115">
        <v>101591</v>
      </c>
      <c r="G256" s="51"/>
      <c r="H256" s="115">
        <v>42796</v>
      </c>
      <c r="I256" s="54">
        <f t="shared" si="4"/>
        <v>-57.87422114163656</v>
      </c>
    </row>
    <row r="257" spans="1:9" ht="14.25">
      <c r="A257" s="123"/>
      <c r="B257" s="128"/>
      <c r="C257" s="19" t="s">
        <v>172</v>
      </c>
      <c r="D257" s="20" t="s">
        <v>273</v>
      </c>
      <c r="E257" s="41"/>
      <c r="F257" s="115">
        <v>1079709</v>
      </c>
      <c r="G257" s="51"/>
      <c r="H257" s="115">
        <v>1159100</v>
      </c>
      <c r="I257" s="54">
        <f t="shared" si="4"/>
        <v>7.352999743449388</v>
      </c>
    </row>
    <row r="258" spans="1:9" ht="14.25">
      <c r="A258" s="123"/>
      <c r="B258" s="128"/>
      <c r="C258" s="19" t="s">
        <v>176</v>
      </c>
      <c r="D258" s="20" t="s">
        <v>274</v>
      </c>
      <c r="E258" s="41"/>
      <c r="F258" s="115">
        <v>32332</v>
      </c>
      <c r="G258" s="51"/>
      <c r="H258" s="115">
        <v>28566</v>
      </c>
      <c r="I258" s="54">
        <f t="shared" si="4"/>
        <v>-11.647903006309534</v>
      </c>
    </row>
    <row r="259" spans="1:9" ht="14.25">
      <c r="A259" s="123"/>
      <c r="B259" s="128"/>
      <c r="C259" s="19" t="s">
        <v>179</v>
      </c>
      <c r="D259" s="20" t="s">
        <v>275</v>
      </c>
      <c r="E259" s="41"/>
      <c r="F259" s="115">
        <v>68231</v>
      </c>
      <c r="G259" s="51"/>
      <c r="H259" s="115">
        <v>56084</v>
      </c>
      <c r="I259" s="54">
        <f>H259/F259*100-100</f>
        <v>-17.80275827702951</v>
      </c>
    </row>
    <row r="260" spans="1:9" ht="14.25">
      <c r="A260" s="123"/>
      <c r="B260" s="128"/>
      <c r="C260" s="19" t="s">
        <v>358</v>
      </c>
      <c r="D260" s="20" t="s">
        <v>419</v>
      </c>
      <c r="E260" s="41"/>
      <c r="F260" s="115" t="s">
        <v>393</v>
      </c>
      <c r="G260" s="51"/>
      <c r="H260" s="115">
        <v>244831</v>
      </c>
      <c r="I260" s="54" t="s">
        <v>393</v>
      </c>
    </row>
    <row r="261" spans="1:9" ht="14.25">
      <c r="A261" s="123"/>
      <c r="B261" s="120" t="s">
        <v>155</v>
      </c>
      <c r="C261" s="18" t="s">
        <v>168</v>
      </c>
      <c r="D261" s="16" t="s">
        <v>276</v>
      </c>
      <c r="E261" s="40"/>
      <c r="F261" s="48">
        <v>103781</v>
      </c>
      <c r="G261" s="50"/>
      <c r="H261" s="48">
        <v>100500</v>
      </c>
      <c r="I261" s="58">
        <f t="shared" si="4"/>
        <v>-3.161465008045795</v>
      </c>
    </row>
    <row r="262" spans="1:9" ht="14.25">
      <c r="A262" s="123"/>
      <c r="B262" s="121"/>
      <c r="C262" s="9" t="s">
        <v>179</v>
      </c>
      <c r="D262" s="89" t="s">
        <v>277</v>
      </c>
      <c r="E262" s="90"/>
      <c r="F262" s="61">
        <v>133417</v>
      </c>
      <c r="G262" s="52"/>
      <c r="H262" s="61">
        <v>125489</v>
      </c>
      <c r="I262" s="67">
        <f t="shared" si="4"/>
        <v>-5.942271224806433</v>
      </c>
    </row>
    <row r="263" spans="1:9" ht="14.25">
      <c r="A263" s="123"/>
      <c r="B263" s="128" t="s">
        <v>156</v>
      </c>
      <c r="C263" s="19" t="s">
        <v>168</v>
      </c>
      <c r="D263" s="20" t="s">
        <v>278</v>
      </c>
      <c r="E263" s="41"/>
      <c r="F263" s="49">
        <v>61076</v>
      </c>
      <c r="G263" s="51"/>
      <c r="H263" s="49">
        <v>39546</v>
      </c>
      <c r="I263" s="54">
        <f t="shared" si="4"/>
        <v>-35.251162486082904</v>
      </c>
    </row>
    <row r="264" spans="1:9" ht="14.25">
      <c r="A264" s="123"/>
      <c r="B264" s="128"/>
      <c r="C264" s="19" t="s">
        <v>179</v>
      </c>
      <c r="D264" s="19" t="s">
        <v>92</v>
      </c>
      <c r="E264" s="42"/>
      <c r="F264" s="49">
        <v>62860</v>
      </c>
      <c r="G264" s="51"/>
      <c r="H264" s="49">
        <v>56416</v>
      </c>
      <c r="I264" s="54">
        <f t="shared" si="4"/>
        <v>-10.251352211263125</v>
      </c>
    </row>
    <row r="265" spans="1:9" ht="14.25">
      <c r="A265" s="123"/>
      <c r="B265" s="128"/>
      <c r="C265" s="19" t="s">
        <v>27</v>
      </c>
      <c r="D265" s="19" t="s">
        <v>93</v>
      </c>
      <c r="E265" s="42"/>
      <c r="F265" s="49">
        <v>26000</v>
      </c>
      <c r="G265" s="51"/>
      <c r="H265" s="49">
        <v>25000</v>
      </c>
      <c r="I265" s="54">
        <f t="shared" si="4"/>
        <v>-3.8461538461538396</v>
      </c>
    </row>
    <row r="266" spans="1:9" ht="14.25">
      <c r="A266" s="122" t="s">
        <v>157</v>
      </c>
      <c r="B266" s="120" t="s">
        <v>158</v>
      </c>
      <c r="C266" s="18" t="s">
        <v>322</v>
      </c>
      <c r="D266" s="16" t="s">
        <v>279</v>
      </c>
      <c r="E266" s="40"/>
      <c r="F266" s="48">
        <v>68942</v>
      </c>
      <c r="G266" s="50"/>
      <c r="H266" s="48">
        <v>68280</v>
      </c>
      <c r="I266" s="58">
        <f t="shared" si="4"/>
        <v>-0.960227437556199</v>
      </c>
    </row>
    <row r="267" spans="1:9" ht="14.25">
      <c r="A267" s="123"/>
      <c r="B267" s="128"/>
      <c r="C267" s="19" t="s">
        <v>179</v>
      </c>
      <c r="D267" s="22" t="s">
        <v>344</v>
      </c>
      <c r="E267" s="43"/>
      <c r="F267" s="49">
        <v>110472</v>
      </c>
      <c r="G267" s="51"/>
      <c r="H267" s="49">
        <v>99450</v>
      </c>
      <c r="I267" s="54">
        <f t="shared" si="4"/>
        <v>-9.977188789919623</v>
      </c>
    </row>
    <row r="268" spans="1:9" ht="14.25">
      <c r="A268" s="123"/>
      <c r="B268" s="128"/>
      <c r="C268" s="19" t="s">
        <v>361</v>
      </c>
      <c r="D268" s="22" t="s">
        <v>363</v>
      </c>
      <c r="E268" s="43"/>
      <c r="F268" s="49">
        <v>41683</v>
      </c>
      <c r="G268" s="51"/>
      <c r="H268" s="49">
        <v>38606</v>
      </c>
      <c r="I268" s="54">
        <f t="shared" si="4"/>
        <v>-7.381906292733248</v>
      </c>
    </row>
    <row r="269" spans="1:9" ht="14.25">
      <c r="A269" s="123"/>
      <c r="B269" s="128"/>
      <c r="C269" s="19" t="s">
        <v>187</v>
      </c>
      <c r="D269" s="22" t="s">
        <v>420</v>
      </c>
      <c r="E269" s="43"/>
      <c r="F269" s="49">
        <v>166000</v>
      </c>
      <c r="G269" s="51"/>
      <c r="H269" s="49">
        <v>152000</v>
      </c>
      <c r="I269" s="54">
        <f>H269/F269*100-100</f>
        <v>-8.433734939759034</v>
      </c>
    </row>
    <row r="270" spans="1:9" ht="14.25">
      <c r="A270" s="123"/>
      <c r="B270" s="128"/>
      <c r="C270" s="19" t="s">
        <v>187</v>
      </c>
      <c r="D270" s="20" t="s">
        <v>280</v>
      </c>
      <c r="E270" s="41"/>
      <c r="F270" s="49">
        <v>40000</v>
      </c>
      <c r="G270" s="51"/>
      <c r="H270" s="49">
        <v>40000</v>
      </c>
      <c r="I270" s="54">
        <f>H270/F270*100-100</f>
        <v>0</v>
      </c>
    </row>
    <row r="271" spans="1:9" ht="14.25">
      <c r="A271" s="123"/>
      <c r="B271" s="121"/>
      <c r="C271" s="9" t="s">
        <v>375</v>
      </c>
      <c r="D271" s="33" t="s">
        <v>376</v>
      </c>
      <c r="E271" s="46"/>
      <c r="F271" s="61">
        <v>170067</v>
      </c>
      <c r="G271" s="52"/>
      <c r="H271" s="61">
        <v>188660</v>
      </c>
      <c r="I271" s="106">
        <f>H271/F271*100-100</f>
        <v>10.932750033810208</v>
      </c>
    </row>
    <row r="272" spans="1:9" ht="14.25">
      <c r="A272" s="123"/>
      <c r="B272" s="128" t="s">
        <v>159</v>
      </c>
      <c r="C272" s="19" t="s">
        <v>168</v>
      </c>
      <c r="D272" s="22" t="s">
        <v>18</v>
      </c>
      <c r="E272" s="43"/>
      <c r="F272" s="49">
        <v>901000</v>
      </c>
      <c r="G272" s="51"/>
      <c r="H272" s="49">
        <v>929200</v>
      </c>
      <c r="I272" s="54">
        <f t="shared" si="4"/>
        <v>3.1298557158712583</v>
      </c>
    </row>
    <row r="273" spans="1:9" ht="14.25">
      <c r="A273" s="123"/>
      <c r="B273" s="128"/>
      <c r="C273" s="19" t="s">
        <v>176</v>
      </c>
      <c r="D273" s="20" t="s">
        <v>281</v>
      </c>
      <c r="E273" s="41"/>
      <c r="F273" s="49">
        <v>22462</v>
      </c>
      <c r="G273" s="51"/>
      <c r="H273" s="49">
        <v>26366</v>
      </c>
      <c r="I273" s="54">
        <f t="shared" si="4"/>
        <v>17.380464784970172</v>
      </c>
    </row>
    <row r="274" spans="1:9" ht="14.25">
      <c r="A274" s="123"/>
      <c r="B274" s="128"/>
      <c r="C274" s="19" t="s">
        <v>176</v>
      </c>
      <c r="D274" s="20" t="s">
        <v>282</v>
      </c>
      <c r="E274" s="41"/>
      <c r="F274" s="49">
        <v>30871</v>
      </c>
      <c r="G274" s="51"/>
      <c r="H274" s="49">
        <v>28518</v>
      </c>
      <c r="I274" s="54">
        <f t="shared" si="4"/>
        <v>-7.622040102361439</v>
      </c>
    </row>
    <row r="275" spans="1:9" ht="14.25">
      <c r="A275" s="123"/>
      <c r="B275" s="128"/>
      <c r="C275" s="19" t="s">
        <v>322</v>
      </c>
      <c r="D275" s="20" t="s">
        <v>283</v>
      </c>
      <c r="E275" s="41"/>
      <c r="F275" s="49">
        <v>37210</v>
      </c>
      <c r="G275" s="51"/>
      <c r="H275" s="49">
        <v>34996</v>
      </c>
      <c r="I275" s="54">
        <f t="shared" si="4"/>
        <v>-5.950013437248046</v>
      </c>
    </row>
    <row r="276" spans="1:9" ht="14.25">
      <c r="A276" s="123"/>
      <c r="B276" s="128"/>
      <c r="C276" s="19" t="s">
        <v>195</v>
      </c>
      <c r="D276" s="20" t="s">
        <v>377</v>
      </c>
      <c r="E276" s="41"/>
      <c r="F276" s="49">
        <v>82742</v>
      </c>
      <c r="G276" s="51"/>
      <c r="H276" s="49">
        <v>87122</v>
      </c>
      <c r="I276" s="54">
        <f t="shared" si="4"/>
        <v>5.293563123927385</v>
      </c>
    </row>
    <row r="277" spans="1:9" ht="14.25">
      <c r="A277" s="123"/>
      <c r="B277" s="128"/>
      <c r="C277" s="19" t="s">
        <v>184</v>
      </c>
      <c r="D277" s="22" t="s">
        <v>94</v>
      </c>
      <c r="E277" s="43"/>
      <c r="F277" s="49">
        <v>561139</v>
      </c>
      <c r="G277" s="51"/>
      <c r="H277" s="49">
        <v>562982</v>
      </c>
      <c r="I277" s="54">
        <f t="shared" si="4"/>
        <v>0.3284391211446689</v>
      </c>
    </row>
    <row r="278" spans="1:9" ht="14.25">
      <c r="A278" s="123"/>
      <c r="B278" s="128"/>
      <c r="C278" s="19" t="s">
        <v>187</v>
      </c>
      <c r="D278" s="22" t="s">
        <v>421</v>
      </c>
      <c r="E278" s="43"/>
      <c r="F278" s="49">
        <v>32000</v>
      </c>
      <c r="G278" s="51"/>
      <c r="H278" s="49">
        <v>28000</v>
      </c>
      <c r="I278" s="54">
        <f t="shared" si="4"/>
        <v>-12.5</v>
      </c>
    </row>
    <row r="279" spans="1:9" ht="14.25">
      <c r="A279" s="123"/>
      <c r="B279" s="120" t="s">
        <v>160</v>
      </c>
      <c r="C279" s="18" t="s">
        <v>187</v>
      </c>
      <c r="D279" s="34" t="s">
        <v>95</v>
      </c>
      <c r="E279" s="47"/>
      <c r="F279" s="48">
        <v>20000</v>
      </c>
      <c r="G279" s="50"/>
      <c r="H279" s="48">
        <v>20000</v>
      </c>
      <c r="I279" s="58">
        <f t="shared" si="4"/>
        <v>0</v>
      </c>
    </row>
    <row r="280" spans="1:9" ht="14.25">
      <c r="A280" s="123"/>
      <c r="B280" s="121"/>
      <c r="C280" s="9" t="s">
        <v>358</v>
      </c>
      <c r="D280" s="33" t="s">
        <v>422</v>
      </c>
      <c r="E280" s="46"/>
      <c r="F280" s="61" t="s">
        <v>393</v>
      </c>
      <c r="G280" s="52"/>
      <c r="H280" s="61">
        <v>50334</v>
      </c>
      <c r="I280" s="67" t="s">
        <v>393</v>
      </c>
    </row>
    <row r="281" spans="1:9" ht="14.25">
      <c r="A281" s="123"/>
      <c r="B281" s="21" t="s">
        <v>161</v>
      </c>
      <c r="C281" s="19" t="s">
        <v>322</v>
      </c>
      <c r="D281" s="22" t="s">
        <v>284</v>
      </c>
      <c r="E281" s="43"/>
      <c r="F281" s="49">
        <v>56334</v>
      </c>
      <c r="G281" s="51"/>
      <c r="H281" s="49">
        <v>73088</v>
      </c>
      <c r="I281" s="54">
        <f t="shared" si="4"/>
        <v>29.740476444065735</v>
      </c>
    </row>
    <row r="282" spans="1:9" ht="14.25">
      <c r="A282" s="123"/>
      <c r="B282" s="120" t="s">
        <v>366</v>
      </c>
      <c r="C282" s="18" t="s">
        <v>322</v>
      </c>
      <c r="D282" s="16" t="s">
        <v>285</v>
      </c>
      <c r="E282" s="40"/>
      <c r="F282" s="48">
        <v>198460</v>
      </c>
      <c r="G282" s="50"/>
      <c r="H282" s="48">
        <v>185255</v>
      </c>
      <c r="I282" s="58">
        <f t="shared" si="4"/>
        <v>-6.653733749874021</v>
      </c>
    </row>
    <row r="283" spans="1:9" ht="14.25">
      <c r="A283" s="123"/>
      <c r="B283" s="128"/>
      <c r="C283" s="19" t="s">
        <v>322</v>
      </c>
      <c r="D283" s="20" t="s">
        <v>19</v>
      </c>
      <c r="E283" s="41"/>
      <c r="F283" s="49">
        <v>450617</v>
      </c>
      <c r="G283" s="51"/>
      <c r="H283" s="49">
        <v>456673</v>
      </c>
      <c r="I283" s="54">
        <f t="shared" si="4"/>
        <v>1.343935093438546</v>
      </c>
    </row>
    <row r="284" spans="1:9" ht="14.25">
      <c r="A284" s="123"/>
      <c r="B284" s="128"/>
      <c r="C284" s="19" t="s">
        <v>322</v>
      </c>
      <c r="D284" s="20" t="s">
        <v>286</v>
      </c>
      <c r="E284" s="41"/>
      <c r="F284" s="49">
        <v>27954</v>
      </c>
      <c r="G284" s="51"/>
      <c r="H284" s="49">
        <v>29558</v>
      </c>
      <c r="I284" s="54">
        <f t="shared" si="4"/>
        <v>5.737998139801093</v>
      </c>
    </row>
    <row r="285" spans="1:9" ht="14.25">
      <c r="A285" s="123"/>
      <c r="B285" s="121"/>
      <c r="C285" s="9" t="s">
        <v>184</v>
      </c>
      <c r="D285" s="33" t="s">
        <v>96</v>
      </c>
      <c r="E285" s="46"/>
      <c r="F285" s="61">
        <v>316893</v>
      </c>
      <c r="G285" s="52"/>
      <c r="H285" s="61">
        <v>311965</v>
      </c>
      <c r="I285" s="67">
        <f t="shared" si="4"/>
        <v>-1.5550990397389626</v>
      </c>
    </row>
    <row r="286" spans="1:9" ht="14.25">
      <c r="A286" s="123"/>
      <c r="B286" s="120" t="s">
        <v>162</v>
      </c>
      <c r="C286" s="18" t="s">
        <v>322</v>
      </c>
      <c r="D286" s="34" t="s">
        <v>97</v>
      </c>
      <c r="E286" s="47"/>
      <c r="F286" s="48">
        <v>147791</v>
      </c>
      <c r="G286" s="50"/>
      <c r="H286" s="48">
        <v>154128</v>
      </c>
      <c r="I286" s="58">
        <f t="shared" si="4"/>
        <v>4.287811842399066</v>
      </c>
    </row>
    <row r="287" spans="1:9" ht="14.25">
      <c r="A287" s="123"/>
      <c r="B287" s="128"/>
      <c r="C287" s="19" t="s">
        <v>179</v>
      </c>
      <c r="D287" s="22" t="s">
        <v>98</v>
      </c>
      <c r="E287" s="43"/>
      <c r="F287" s="49">
        <v>181261</v>
      </c>
      <c r="G287" s="51"/>
      <c r="H287" s="49">
        <v>182508</v>
      </c>
      <c r="I287" s="54">
        <f t="shared" si="4"/>
        <v>0.6879582480511459</v>
      </c>
    </row>
    <row r="288" spans="1:9" ht="14.25">
      <c r="A288" s="123"/>
      <c r="B288" s="121"/>
      <c r="C288" s="9" t="s">
        <v>187</v>
      </c>
      <c r="D288" s="33" t="s">
        <v>99</v>
      </c>
      <c r="E288" s="46"/>
      <c r="F288" s="61">
        <v>130000</v>
      </c>
      <c r="G288" s="52"/>
      <c r="H288" s="61">
        <v>150000</v>
      </c>
      <c r="I288" s="67">
        <f t="shared" si="4"/>
        <v>15.384615384615373</v>
      </c>
    </row>
    <row r="289" spans="1:9" ht="14.25">
      <c r="A289" s="123"/>
      <c r="B289" s="32" t="s">
        <v>378</v>
      </c>
      <c r="C289" s="9" t="s">
        <v>179</v>
      </c>
      <c r="D289" s="33" t="s">
        <v>100</v>
      </c>
      <c r="E289" s="46"/>
      <c r="F289" s="61">
        <v>95171</v>
      </c>
      <c r="G289" s="52"/>
      <c r="H289" s="61">
        <v>91895</v>
      </c>
      <c r="I289" s="67">
        <f t="shared" si="4"/>
        <v>-3.4422250475460032</v>
      </c>
    </row>
    <row r="290" spans="1:9" ht="14.25">
      <c r="A290" s="123"/>
      <c r="B290" s="13" t="s">
        <v>423</v>
      </c>
      <c r="C290" s="12" t="s">
        <v>195</v>
      </c>
      <c r="D290" s="14" t="s">
        <v>424</v>
      </c>
      <c r="E290" s="44"/>
      <c r="F290" s="64" t="s">
        <v>393</v>
      </c>
      <c r="G290" s="53"/>
      <c r="H290" s="64">
        <v>58277</v>
      </c>
      <c r="I290" s="68" t="s">
        <v>393</v>
      </c>
    </row>
    <row r="291" spans="1:9" ht="14.25">
      <c r="A291" s="123"/>
      <c r="B291" s="128" t="s">
        <v>163</v>
      </c>
      <c r="C291" s="19" t="s">
        <v>176</v>
      </c>
      <c r="D291" s="22" t="s">
        <v>287</v>
      </c>
      <c r="E291" s="43"/>
      <c r="F291" s="49">
        <v>30000</v>
      </c>
      <c r="G291" s="51"/>
      <c r="H291" s="49">
        <v>23160</v>
      </c>
      <c r="I291" s="54">
        <f t="shared" si="4"/>
        <v>-22.799999999999997</v>
      </c>
    </row>
    <row r="292" spans="1:11" ht="14.25">
      <c r="A292" s="123"/>
      <c r="B292" s="128"/>
      <c r="C292" s="19" t="s">
        <v>322</v>
      </c>
      <c r="D292" s="22" t="s">
        <v>288</v>
      </c>
      <c r="E292" s="43"/>
      <c r="F292" s="49">
        <v>36395</v>
      </c>
      <c r="G292" s="51"/>
      <c r="H292" s="49">
        <v>50911</v>
      </c>
      <c r="I292" s="54">
        <f aca="true" t="shared" si="5" ref="I292:I324">H292/F292*100-100</f>
        <v>39.884599532902854</v>
      </c>
      <c r="K292" s="49"/>
    </row>
    <row r="293" spans="1:9" ht="14.25">
      <c r="A293" s="123"/>
      <c r="B293" s="120" t="s">
        <v>164</v>
      </c>
      <c r="C293" s="18" t="s">
        <v>168</v>
      </c>
      <c r="D293" s="34" t="s">
        <v>289</v>
      </c>
      <c r="E293" s="47"/>
      <c r="F293" s="48">
        <v>16912</v>
      </c>
      <c r="G293" s="50"/>
      <c r="H293" s="48">
        <v>18070</v>
      </c>
      <c r="I293" s="58">
        <f t="shared" si="5"/>
        <v>6.847209082308424</v>
      </c>
    </row>
    <row r="294" spans="1:9" ht="14.25">
      <c r="A294" s="123"/>
      <c r="B294" s="128"/>
      <c r="C294" s="19" t="s">
        <v>176</v>
      </c>
      <c r="D294" s="22" t="s">
        <v>101</v>
      </c>
      <c r="E294" s="43"/>
      <c r="F294" s="49">
        <v>52300</v>
      </c>
      <c r="G294" s="51"/>
      <c r="H294" s="49">
        <v>52423</v>
      </c>
      <c r="I294" s="54">
        <f t="shared" si="5"/>
        <v>0.23518164435947142</v>
      </c>
    </row>
    <row r="295" spans="1:9" ht="14.25">
      <c r="A295" s="123"/>
      <c r="B295" s="128"/>
      <c r="C295" s="19" t="s">
        <v>176</v>
      </c>
      <c r="D295" s="22" t="s">
        <v>290</v>
      </c>
      <c r="E295" s="43"/>
      <c r="F295" s="49">
        <v>32575</v>
      </c>
      <c r="G295" s="51"/>
      <c r="H295" s="49">
        <v>35350</v>
      </c>
      <c r="I295" s="54">
        <f t="shared" si="5"/>
        <v>8.518802762854946</v>
      </c>
    </row>
    <row r="296" spans="1:9" ht="14.25">
      <c r="A296" s="123"/>
      <c r="B296" s="128"/>
      <c r="C296" s="19" t="s">
        <v>322</v>
      </c>
      <c r="D296" s="22" t="s">
        <v>102</v>
      </c>
      <c r="E296" s="43"/>
      <c r="F296" s="49">
        <v>75904</v>
      </c>
      <c r="G296" s="51"/>
      <c r="H296" s="49">
        <v>74731</v>
      </c>
      <c r="I296" s="54">
        <f t="shared" si="5"/>
        <v>-1.545373102866776</v>
      </c>
    </row>
    <row r="297" spans="1:9" ht="14.25">
      <c r="A297" s="123"/>
      <c r="B297" s="121"/>
      <c r="C297" s="9" t="s">
        <v>187</v>
      </c>
      <c r="D297" s="33" t="s">
        <v>103</v>
      </c>
      <c r="E297" s="46"/>
      <c r="F297" s="61">
        <v>120000</v>
      </c>
      <c r="G297" s="52"/>
      <c r="H297" s="61">
        <v>100000</v>
      </c>
      <c r="I297" s="67">
        <f t="shared" si="5"/>
        <v>-16.666666666666657</v>
      </c>
    </row>
    <row r="298" spans="1:9" ht="14.25">
      <c r="A298" s="123"/>
      <c r="B298" s="120" t="s">
        <v>165</v>
      </c>
      <c r="C298" s="18" t="s">
        <v>168</v>
      </c>
      <c r="D298" s="34" t="s">
        <v>345</v>
      </c>
      <c r="E298" s="47"/>
      <c r="F298" s="48">
        <v>45300</v>
      </c>
      <c r="G298" s="50"/>
      <c r="H298" s="48">
        <v>41700</v>
      </c>
      <c r="I298" s="58">
        <f t="shared" si="5"/>
        <v>-7.94701986754967</v>
      </c>
    </row>
    <row r="299" spans="1:9" ht="14.25">
      <c r="A299" s="123"/>
      <c r="B299" s="128"/>
      <c r="C299" s="19" t="s">
        <v>322</v>
      </c>
      <c r="D299" s="22" t="s">
        <v>104</v>
      </c>
      <c r="E299" s="43"/>
      <c r="F299" s="49">
        <v>14000</v>
      </c>
      <c r="G299" s="51"/>
      <c r="H299" s="49">
        <v>13300</v>
      </c>
      <c r="I299" s="54">
        <f t="shared" si="5"/>
        <v>-5</v>
      </c>
    </row>
    <row r="300" spans="1:9" ht="14.25">
      <c r="A300" s="124"/>
      <c r="B300" s="121"/>
      <c r="C300" s="9" t="s">
        <v>27</v>
      </c>
      <c r="D300" s="33" t="s">
        <v>105</v>
      </c>
      <c r="E300" s="46"/>
      <c r="F300" s="61">
        <v>40000</v>
      </c>
      <c r="G300" s="52"/>
      <c r="H300" s="61">
        <v>25000</v>
      </c>
      <c r="I300" s="67">
        <f t="shared" si="5"/>
        <v>-37.5</v>
      </c>
    </row>
    <row r="301" spans="1:9" ht="14.25">
      <c r="A301" s="122" t="s">
        <v>323</v>
      </c>
      <c r="B301" s="120" t="s">
        <v>166</v>
      </c>
      <c r="C301" s="18" t="s">
        <v>168</v>
      </c>
      <c r="D301" s="16" t="s">
        <v>291</v>
      </c>
      <c r="E301" s="40"/>
      <c r="F301" s="48">
        <v>64303</v>
      </c>
      <c r="G301" s="50"/>
      <c r="H301" s="48">
        <v>60448</v>
      </c>
      <c r="I301" s="58">
        <f t="shared" si="5"/>
        <v>-5.995054663079486</v>
      </c>
    </row>
    <row r="302" spans="1:9" ht="14.25">
      <c r="A302" s="123"/>
      <c r="B302" s="128"/>
      <c r="C302" s="19" t="s">
        <v>168</v>
      </c>
      <c r="D302" s="20" t="s">
        <v>292</v>
      </c>
      <c r="E302" s="41"/>
      <c r="F302" s="49">
        <v>330269</v>
      </c>
      <c r="G302" s="51"/>
      <c r="H302" s="49">
        <v>324205</v>
      </c>
      <c r="I302" s="54">
        <f t="shared" si="5"/>
        <v>-1.8360790749358813</v>
      </c>
    </row>
    <row r="303" spans="1:9" ht="14.25">
      <c r="A303" s="123"/>
      <c r="B303" s="128"/>
      <c r="C303" s="19" t="s">
        <v>168</v>
      </c>
      <c r="D303" s="20" t="s">
        <v>293</v>
      </c>
      <c r="E303" s="41"/>
      <c r="F303" s="49">
        <v>718473</v>
      </c>
      <c r="G303" s="51"/>
      <c r="H303" s="49">
        <v>702871</v>
      </c>
      <c r="I303" s="54">
        <f t="shared" si="5"/>
        <v>-2.171549939942068</v>
      </c>
    </row>
    <row r="304" spans="1:9" ht="14.25">
      <c r="A304" s="123"/>
      <c r="B304" s="128"/>
      <c r="C304" s="19" t="s">
        <v>168</v>
      </c>
      <c r="D304" s="20" t="s">
        <v>294</v>
      </c>
      <c r="E304" s="41"/>
      <c r="F304" s="49">
        <v>106332</v>
      </c>
      <c r="G304" s="51"/>
      <c r="H304" s="49">
        <v>107217</v>
      </c>
      <c r="I304" s="54">
        <f t="shared" si="5"/>
        <v>0.8322988376029912</v>
      </c>
    </row>
    <row r="305" spans="1:9" ht="14.25">
      <c r="A305" s="123"/>
      <c r="B305" s="128"/>
      <c r="C305" s="19" t="s">
        <v>172</v>
      </c>
      <c r="D305" s="20" t="s">
        <v>295</v>
      </c>
      <c r="E305" s="41"/>
      <c r="F305" s="49">
        <v>205395</v>
      </c>
      <c r="G305" s="51"/>
      <c r="H305" s="49">
        <v>117766</v>
      </c>
      <c r="I305" s="54">
        <f t="shared" si="5"/>
        <v>-42.66364809269943</v>
      </c>
    </row>
    <row r="306" spans="1:9" ht="14.25">
      <c r="A306" s="123"/>
      <c r="B306" s="128"/>
      <c r="C306" s="19" t="s">
        <v>172</v>
      </c>
      <c r="D306" s="20" t="s">
        <v>296</v>
      </c>
      <c r="E306" s="41"/>
      <c r="F306" s="49">
        <v>115923</v>
      </c>
      <c r="G306" s="51"/>
      <c r="H306" s="49">
        <v>87985</v>
      </c>
      <c r="I306" s="54">
        <f t="shared" si="5"/>
        <v>-24.100480491360642</v>
      </c>
    </row>
    <row r="307" spans="1:9" ht="14.25">
      <c r="A307" s="123"/>
      <c r="B307" s="128"/>
      <c r="C307" s="19" t="s">
        <v>172</v>
      </c>
      <c r="D307" s="20" t="s">
        <v>297</v>
      </c>
      <c r="E307" s="41"/>
      <c r="F307" s="49">
        <v>148485</v>
      </c>
      <c r="G307" s="51"/>
      <c r="H307" s="49">
        <v>149882</v>
      </c>
      <c r="I307" s="54">
        <f t="shared" si="5"/>
        <v>0.9408357746573728</v>
      </c>
    </row>
    <row r="308" spans="1:9" ht="14.25">
      <c r="A308" s="123"/>
      <c r="B308" s="128"/>
      <c r="C308" s="19" t="s">
        <v>172</v>
      </c>
      <c r="D308" s="20" t="s">
        <v>374</v>
      </c>
      <c r="E308" s="41"/>
      <c r="F308" s="49">
        <v>892395</v>
      </c>
      <c r="G308" s="51"/>
      <c r="H308" s="49">
        <v>893360</v>
      </c>
      <c r="I308" s="54">
        <f t="shared" si="5"/>
        <v>0.10813597117869733</v>
      </c>
    </row>
    <row r="309" spans="1:9" ht="14.25">
      <c r="A309" s="123"/>
      <c r="B309" s="128"/>
      <c r="C309" s="19" t="s">
        <v>172</v>
      </c>
      <c r="D309" s="20" t="s">
        <v>298</v>
      </c>
      <c r="E309" s="41"/>
      <c r="F309" s="49">
        <v>86724</v>
      </c>
      <c r="G309" s="51"/>
      <c r="H309" s="49">
        <v>68682</v>
      </c>
      <c r="I309" s="54">
        <f t="shared" si="5"/>
        <v>-20.80392970803929</v>
      </c>
    </row>
    <row r="310" spans="1:9" ht="14.25">
      <c r="A310" s="123"/>
      <c r="B310" s="128"/>
      <c r="C310" s="19" t="s">
        <v>172</v>
      </c>
      <c r="D310" s="20" t="s">
        <v>107</v>
      </c>
      <c r="E310" s="41"/>
      <c r="F310" s="49">
        <v>151091</v>
      </c>
      <c r="G310" s="51"/>
      <c r="H310" s="49">
        <v>177990</v>
      </c>
      <c r="I310" s="54">
        <f t="shared" si="5"/>
        <v>17.803178217100964</v>
      </c>
    </row>
    <row r="311" spans="1:9" ht="14.25">
      <c r="A311" s="123"/>
      <c r="B311" s="128"/>
      <c r="C311" s="19" t="s">
        <v>324</v>
      </c>
      <c r="D311" s="20" t="s">
        <v>299</v>
      </c>
      <c r="E311" s="41"/>
      <c r="F311" s="49">
        <v>147335</v>
      </c>
      <c r="G311" s="51"/>
      <c r="H311" s="49">
        <v>166663</v>
      </c>
      <c r="I311" s="54">
        <f t="shared" si="5"/>
        <v>13.118403637967901</v>
      </c>
    </row>
    <row r="312" spans="1:9" ht="14.25">
      <c r="A312" s="123"/>
      <c r="B312" s="128"/>
      <c r="C312" s="19" t="s">
        <v>321</v>
      </c>
      <c r="D312" s="20" t="s">
        <v>300</v>
      </c>
      <c r="E312" s="41"/>
      <c r="F312" s="49">
        <v>325125</v>
      </c>
      <c r="G312" s="51"/>
      <c r="H312" s="49">
        <v>159252</v>
      </c>
      <c r="I312" s="54">
        <f t="shared" si="5"/>
        <v>-51.018223760092276</v>
      </c>
    </row>
    <row r="313" spans="1:9" ht="14.25">
      <c r="A313" s="123"/>
      <c r="B313" s="128"/>
      <c r="C313" s="19" t="s">
        <v>195</v>
      </c>
      <c r="D313" s="20" t="s">
        <v>301</v>
      </c>
      <c r="E313" s="41"/>
      <c r="F313" s="49">
        <v>379913</v>
      </c>
      <c r="G313" s="51"/>
      <c r="H313" s="49">
        <v>207038</v>
      </c>
      <c r="I313" s="54">
        <f t="shared" si="5"/>
        <v>-45.50383903683212</v>
      </c>
    </row>
    <row r="314" spans="1:12" ht="14.25">
      <c r="A314" s="123"/>
      <c r="B314" s="128"/>
      <c r="C314" s="19" t="s">
        <v>325</v>
      </c>
      <c r="D314" s="20" t="s">
        <v>302</v>
      </c>
      <c r="E314" s="41"/>
      <c r="F314" s="49">
        <v>249720</v>
      </c>
      <c r="G314" s="51"/>
      <c r="H314" s="49">
        <v>102398</v>
      </c>
      <c r="I314" s="54">
        <f t="shared" si="5"/>
        <v>-58.994874259170274</v>
      </c>
      <c r="L314" s="119" t="s">
        <v>425</v>
      </c>
    </row>
    <row r="315" spans="1:9" ht="14.25">
      <c r="A315" s="123"/>
      <c r="B315" s="128"/>
      <c r="C315" s="19" t="s">
        <v>325</v>
      </c>
      <c r="D315" s="20" t="s">
        <v>303</v>
      </c>
      <c r="E315" s="41"/>
      <c r="F315" s="49">
        <v>55365</v>
      </c>
      <c r="G315" s="51"/>
      <c r="H315" s="49">
        <v>73183</v>
      </c>
      <c r="I315" s="54">
        <f t="shared" si="5"/>
        <v>32.18278695927032</v>
      </c>
    </row>
    <row r="316" spans="1:9" ht="14.25">
      <c r="A316" s="123"/>
      <c r="B316" s="128"/>
      <c r="C316" s="19" t="s">
        <v>326</v>
      </c>
      <c r="D316" s="20" t="s">
        <v>304</v>
      </c>
      <c r="E316" s="41"/>
      <c r="F316" s="49">
        <v>41450</v>
      </c>
      <c r="G316" s="51"/>
      <c r="H316" s="49">
        <v>44445</v>
      </c>
      <c r="I316" s="54">
        <f t="shared" si="5"/>
        <v>7.22557297949335</v>
      </c>
    </row>
    <row r="317" spans="1:9" ht="14.25">
      <c r="A317" s="123"/>
      <c r="B317" s="128"/>
      <c r="C317" s="19" t="s">
        <v>324</v>
      </c>
      <c r="D317" s="20" t="s">
        <v>305</v>
      </c>
      <c r="E317" s="41"/>
      <c r="F317" s="49">
        <v>15634</v>
      </c>
      <c r="G317" s="51"/>
      <c r="H317" s="49">
        <v>14762</v>
      </c>
      <c r="I317" s="54">
        <f t="shared" si="5"/>
        <v>-5.577587309709614</v>
      </c>
    </row>
    <row r="318" spans="1:9" ht="14.25">
      <c r="A318" s="123"/>
      <c r="B318" s="128"/>
      <c r="C318" s="19" t="s">
        <v>327</v>
      </c>
      <c r="D318" s="20" t="s">
        <v>108</v>
      </c>
      <c r="E318" s="41"/>
      <c r="F318" s="49">
        <v>595988</v>
      </c>
      <c r="G318" s="51"/>
      <c r="H318" s="49">
        <v>621742</v>
      </c>
      <c r="I318" s="54">
        <f t="shared" si="5"/>
        <v>4.321227944186788</v>
      </c>
    </row>
    <row r="319" spans="1:9" ht="14.25">
      <c r="A319" s="123"/>
      <c r="B319" s="128"/>
      <c r="C319" s="19" t="s">
        <v>179</v>
      </c>
      <c r="D319" s="20" t="s">
        <v>306</v>
      </c>
      <c r="E319" s="41"/>
      <c r="F319" s="49">
        <v>579921</v>
      </c>
      <c r="G319" s="51"/>
      <c r="H319" s="49">
        <v>560453</v>
      </c>
      <c r="I319" s="54">
        <f t="shared" si="5"/>
        <v>-3.3570089719116964</v>
      </c>
    </row>
    <row r="320" spans="1:9" ht="14.25">
      <c r="A320" s="123"/>
      <c r="B320" s="128"/>
      <c r="C320" s="19" t="s">
        <v>179</v>
      </c>
      <c r="D320" s="20" t="s">
        <v>328</v>
      </c>
      <c r="E320" s="41"/>
      <c r="F320" s="49">
        <v>1939354</v>
      </c>
      <c r="G320" s="51"/>
      <c r="H320" s="49">
        <v>1850781</v>
      </c>
      <c r="I320" s="54">
        <f t="shared" si="5"/>
        <v>-4.567139367026343</v>
      </c>
    </row>
    <row r="321" spans="1:9" ht="14.25">
      <c r="A321" s="123"/>
      <c r="B321" s="128"/>
      <c r="C321" s="19" t="s">
        <v>179</v>
      </c>
      <c r="D321" s="20" t="s">
        <v>307</v>
      </c>
      <c r="E321" s="41"/>
      <c r="F321" s="49">
        <v>204899</v>
      </c>
      <c r="G321" s="51"/>
      <c r="H321" s="49">
        <v>238070</v>
      </c>
      <c r="I321" s="54">
        <f t="shared" si="5"/>
        <v>16.188951629827386</v>
      </c>
    </row>
    <row r="322" spans="1:9" ht="14.25">
      <c r="A322" s="123"/>
      <c r="B322" s="128"/>
      <c r="C322" s="19" t="s">
        <v>179</v>
      </c>
      <c r="D322" s="20" t="s">
        <v>308</v>
      </c>
      <c r="E322" s="41"/>
      <c r="F322" s="49">
        <v>194189</v>
      </c>
      <c r="G322" s="51"/>
      <c r="H322" s="49">
        <v>201760</v>
      </c>
      <c r="I322" s="54">
        <f t="shared" si="5"/>
        <v>3.89877902455855</v>
      </c>
    </row>
    <row r="323" spans="1:9" ht="14.25">
      <c r="A323" s="123"/>
      <c r="B323" s="128"/>
      <c r="C323" s="19" t="s">
        <v>184</v>
      </c>
      <c r="D323" s="19" t="s">
        <v>106</v>
      </c>
      <c r="E323" s="42"/>
      <c r="F323" s="49">
        <v>2287500</v>
      </c>
      <c r="G323" s="51"/>
      <c r="H323" s="49">
        <v>2311700</v>
      </c>
      <c r="I323" s="54">
        <f t="shared" si="5"/>
        <v>1.0579234972677654</v>
      </c>
    </row>
    <row r="324" spans="1:9" ht="14.25">
      <c r="A324" s="123"/>
      <c r="B324" s="128"/>
      <c r="C324" s="19" t="s">
        <v>187</v>
      </c>
      <c r="D324" s="19" t="s">
        <v>56</v>
      </c>
      <c r="E324" s="42"/>
      <c r="F324" s="49">
        <v>1160000</v>
      </c>
      <c r="G324" s="51"/>
      <c r="H324" s="49">
        <v>1095000</v>
      </c>
      <c r="I324" s="54">
        <f t="shared" si="5"/>
        <v>-5.603448275862064</v>
      </c>
    </row>
    <row r="325" spans="1:9" ht="14.25">
      <c r="A325" s="37"/>
      <c r="B325" s="32"/>
      <c r="C325" s="9"/>
      <c r="D325" s="9"/>
      <c r="E325" s="15"/>
      <c r="F325" s="60"/>
      <c r="G325" s="52"/>
      <c r="H325" s="61"/>
      <c r="I325" s="67"/>
    </row>
    <row r="326" spans="1:15" s="27" customFormat="1" ht="13.5" customHeight="1">
      <c r="A326" s="80" t="s">
        <v>373</v>
      </c>
      <c r="B326" s="29"/>
      <c r="F326" s="62"/>
      <c r="H326" s="62"/>
      <c r="I326" s="69"/>
      <c r="L326" s="17"/>
      <c r="M326" s="17"/>
      <c r="N326" s="17"/>
      <c r="O326" s="17"/>
    </row>
    <row r="327" spans="2:9" ht="14.25">
      <c r="B327" s="81"/>
      <c r="C327" s="82"/>
      <c r="D327" s="83"/>
      <c r="E327" s="83"/>
      <c r="F327" s="84"/>
      <c r="G327" s="85"/>
      <c r="H327" s="86"/>
      <c r="I327" s="54"/>
    </row>
    <row r="328" spans="2:9" ht="14.25">
      <c r="B328" s="81"/>
      <c r="C328" s="82"/>
      <c r="D328" s="83"/>
      <c r="E328" s="83"/>
      <c r="F328" s="84"/>
      <c r="G328" s="85"/>
      <c r="H328" s="86"/>
      <c r="I328" s="54"/>
    </row>
  </sheetData>
  <sheetProtection/>
  <mergeCells count="59">
    <mergeCell ref="E5:F5"/>
    <mergeCell ref="B131:B140"/>
    <mergeCell ref="B189:B203"/>
    <mergeCell ref="G5:H5"/>
    <mergeCell ref="B154:B158"/>
    <mergeCell ref="B160:B167"/>
    <mergeCell ref="B141:B143"/>
    <mergeCell ref="B145:B146"/>
    <mergeCell ref="B148:B150"/>
    <mergeCell ref="B151:B153"/>
    <mergeCell ref="B120:B122"/>
    <mergeCell ref="B17:B37"/>
    <mergeCell ref="B70:B71"/>
    <mergeCell ref="B204:B208"/>
    <mergeCell ref="B209:B214"/>
    <mergeCell ref="B215:B220"/>
    <mergeCell ref="B172:B188"/>
    <mergeCell ref="B72:B73"/>
    <mergeCell ref="B59:B66"/>
    <mergeCell ref="B81:B96"/>
    <mergeCell ref="B97:B104"/>
    <mergeCell ref="A81:A130"/>
    <mergeCell ref="B114:B115"/>
    <mergeCell ref="B116:B117"/>
    <mergeCell ref="B112:B113"/>
    <mergeCell ref="B110:B111"/>
    <mergeCell ref="B38:B58"/>
    <mergeCell ref="B128:B130"/>
    <mergeCell ref="B67:B69"/>
    <mergeCell ref="B105:B109"/>
    <mergeCell ref="B123:B127"/>
    <mergeCell ref="B76:B80"/>
    <mergeCell ref="A160:A188"/>
    <mergeCell ref="B221:B225"/>
    <mergeCell ref="B261:B262"/>
    <mergeCell ref="B226:B235"/>
    <mergeCell ref="B236:B238"/>
    <mergeCell ref="B239:B240"/>
    <mergeCell ref="A17:A80"/>
    <mergeCell ref="B301:B324"/>
    <mergeCell ref="B272:B278"/>
    <mergeCell ref="B282:B285"/>
    <mergeCell ref="B286:B288"/>
    <mergeCell ref="B242:B254"/>
    <mergeCell ref="A301:A324"/>
    <mergeCell ref="A242:A265"/>
    <mergeCell ref="A266:A300"/>
    <mergeCell ref="B291:B292"/>
    <mergeCell ref="B263:B265"/>
    <mergeCell ref="B74:B75"/>
    <mergeCell ref="A131:A159"/>
    <mergeCell ref="B168:B171"/>
    <mergeCell ref="B279:B280"/>
    <mergeCell ref="B298:B300"/>
    <mergeCell ref="B255:B260"/>
    <mergeCell ref="A189:A208"/>
    <mergeCell ref="A209:A241"/>
    <mergeCell ref="B266:B271"/>
    <mergeCell ref="B293:B297"/>
  </mergeCells>
  <printOptions/>
  <pageMargins left="0.787" right="0.787" top="0.984" bottom="0.984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2010-08-13T01:05:33Z</cp:lastPrinted>
  <dcterms:created xsi:type="dcterms:W3CDTF">2003-01-27T07:26:29Z</dcterms:created>
  <dcterms:modified xsi:type="dcterms:W3CDTF">2010-09-28T05:52:18Z</dcterms:modified>
  <cp:category/>
  <cp:version/>
  <cp:contentType/>
  <cp:contentStatus/>
</cp:coreProperties>
</file>