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35" yWindow="210" windowWidth="7680" windowHeight="8385" activeTab="0"/>
  </bookViews>
  <sheets>
    <sheet name="56" sheetId="1" r:id="rId1"/>
  </sheets>
  <definedNames>
    <definedName name="_xlnm.Print_Area" localSheetId="0">'56'!$A$1:$N$46</definedName>
  </definedNames>
  <calcPr calcMode="autoNoTable" fullCalcOnLoad="1"/>
</workbook>
</file>

<file path=xl/sharedStrings.xml><?xml version="1.0" encoding="utf-8"?>
<sst xmlns="http://schemas.openxmlformats.org/spreadsheetml/2006/main" count="59" uniqueCount="35">
  <si>
    <t xml:space="preserve">  給　  　状　  　況</t>
  </si>
  <si>
    <t>年　　　　　次</t>
  </si>
  <si>
    <t>供　　　　　　　　　　　　　　　　　　給</t>
  </si>
  <si>
    <t>需　　　　　　　　　　　　　要</t>
  </si>
  <si>
    <t>製　材　品</t>
  </si>
  <si>
    <t>総　　数</t>
  </si>
  <si>
    <t>輸 　・　 移 　入　</t>
  </si>
  <si>
    <t>　量</t>
  </si>
  <si>
    <t>用　　　　　途</t>
  </si>
  <si>
    <t>計</t>
  </si>
  <si>
    <t>針　葉　樹</t>
  </si>
  <si>
    <t>広　葉　樹</t>
  </si>
  <si>
    <t>外　　　材</t>
  </si>
  <si>
    <t>国　産　材</t>
  </si>
  <si>
    <t>外　　材</t>
  </si>
  <si>
    <t>生　産　量</t>
  </si>
  <si>
    <t>製材用材</t>
  </si>
  <si>
    <t>…</t>
  </si>
  <si>
    <t>パルプ用材</t>
  </si>
  <si>
    <t>チップ用材</t>
  </si>
  <si>
    <t>合板用材</t>
  </si>
  <si>
    <t>その他</t>
  </si>
  <si>
    <r>
      <t>単位　千ｍ</t>
    </r>
    <r>
      <rPr>
        <sz val="6"/>
        <rFont val="ＭＳ Ｐ明朝"/>
        <family val="1"/>
      </rPr>
      <t>３</t>
    </r>
  </si>
  <si>
    <t>-</t>
  </si>
  <si>
    <t>県外移出量</t>
  </si>
  <si>
    <t>県内生産量</t>
  </si>
  <si>
    <t>県内需要量</t>
  </si>
  <si>
    <t>　資料　福島県県産材特産グループ「木材需給と木材工業の現況」</t>
  </si>
  <si>
    <t>-</t>
  </si>
  <si>
    <t>５６  　 木　　  材 　　 需　</t>
  </si>
  <si>
    <t>13</t>
  </si>
  <si>
    <t>14</t>
  </si>
  <si>
    <t>平成 11　年</t>
  </si>
  <si>
    <t>12</t>
  </si>
  <si>
    <t>15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</si>
</sst>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#\ \ ###\ \ ##0"/>
    <numFmt numFmtId="178" formatCode="###\ \ ##0.00"/>
    <numFmt numFmtId="179" formatCode="0.0000"/>
    <numFmt numFmtId="180" formatCode="#\ \ ###\ \ ##0"/>
    <numFmt numFmtId="181" formatCode="0.0"/>
    <numFmt numFmtId="182" formatCode="_ * #\ \ ###\ \ ##0_ ;_ * &quot;△&quot;#\ \ ###\ \ ##0_ ;_ * &quot;－&quot;_ ;_ @_ "/>
    <numFmt numFmtId="183" formatCode="_ * #\ \ ###\ \ ##0;_ * &quot;△&quot;#\ \ ###\ \ ##0;_ * &quot;－&quot;;_ @_ 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180" fontId="6" fillId="0" borderId="6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80" fontId="9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workbookViewId="0" topLeftCell="A26">
      <selection activeCell="A26" sqref="A26"/>
    </sheetView>
  </sheetViews>
  <sheetFormatPr defaultColWidth="8.796875" defaultRowHeight="15"/>
  <cols>
    <col min="1" max="1" width="14.09765625" style="1" customWidth="1"/>
    <col min="2" max="14" width="12.59765625" style="1" customWidth="1"/>
    <col min="15" max="16384" width="11" style="1" customWidth="1"/>
  </cols>
  <sheetData>
    <row r="1" spans="1:8" s="36" customFormat="1" ht="13.5" customHeight="1">
      <c r="A1" s="35"/>
      <c r="H1" s="37"/>
    </row>
    <row r="2" spans="1:8" s="40" customFormat="1" ht="30" customHeight="1">
      <c r="A2" s="38"/>
      <c r="B2" s="39"/>
      <c r="C2" s="39"/>
      <c r="D2" s="39"/>
      <c r="E2" s="39"/>
      <c r="F2" s="39"/>
      <c r="G2" s="39"/>
      <c r="H2" s="39"/>
    </row>
    <row r="3" spans="7:8" s="41" customFormat="1" ht="15.75" customHeight="1">
      <c r="G3" s="35"/>
      <c r="H3" s="37"/>
    </row>
    <row r="4" spans="1:8" s="41" customFormat="1" ht="14.25" customHeight="1">
      <c r="A4" s="42"/>
      <c r="B4" s="64"/>
      <c r="C4" s="43"/>
      <c r="D4" s="43"/>
      <c r="E4" s="43"/>
      <c r="F4" s="43"/>
      <c r="G4" s="43"/>
      <c r="H4" s="44"/>
    </row>
    <row r="5" spans="1:8" s="41" customFormat="1" ht="14.25" customHeight="1">
      <c r="A5" s="45"/>
      <c r="B5" s="65"/>
      <c r="C5" s="24"/>
      <c r="D5" s="24"/>
      <c r="E5" s="24"/>
      <c r="F5" s="24"/>
      <c r="G5" s="24"/>
      <c r="H5" s="24"/>
    </row>
    <row r="6" spans="2:8" s="41" customFormat="1" ht="4.5" customHeight="1">
      <c r="B6" s="24"/>
      <c r="C6" s="24"/>
      <c r="D6" s="24"/>
      <c r="E6" s="24"/>
      <c r="F6" s="24"/>
      <c r="G6" s="24"/>
      <c r="H6" s="24"/>
    </row>
    <row r="7" spans="1:8" s="41" customFormat="1" ht="15.75" customHeight="1">
      <c r="A7" s="46"/>
      <c r="B7" s="31"/>
      <c r="C7" s="31"/>
      <c r="D7" s="31"/>
      <c r="E7" s="32"/>
      <c r="F7" s="31"/>
      <c r="G7" s="31"/>
      <c r="H7" s="31"/>
    </row>
    <row r="8" spans="1:8" s="41" customFormat="1" ht="15.75" customHeight="1">
      <c r="A8" s="47"/>
      <c r="B8" s="31"/>
      <c r="C8" s="31"/>
      <c r="D8" s="31"/>
      <c r="E8" s="32"/>
      <c r="F8" s="31"/>
      <c r="G8" s="31"/>
      <c r="H8" s="31"/>
    </row>
    <row r="9" spans="1:8" s="41" customFormat="1" ht="15.75" customHeight="1">
      <c r="A9" s="47"/>
      <c r="B9" s="31"/>
      <c r="C9" s="31"/>
      <c r="D9" s="31"/>
      <c r="E9" s="32"/>
      <c r="F9" s="31"/>
      <c r="G9" s="31"/>
      <c r="H9" s="31"/>
    </row>
    <row r="10" spans="1:8" s="41" customFormat="1" ht="15.75" customHeight="1">
      <c r="A10" s="47"/>
      <c r="B10" s="31"/>
      <c r="C10" s="31"/>
      <c r="D10" s="31"/>
      <c r="E10" s="32"/>
      <c r="F10" s="31"/>
      <c r="G10" s="31"/>
      <c r="H10" s="31"/>
    </row>
    <row r="11" spans="1:8" s="49" customFormat="1" ht="15.75" customHeight="1">
      <c r="A11" s="48"/>
      <c r="B11" s="33"/>
      <c r="C11" s="34"/>
      <c r="D11" s="34"/>
      <c r="E11" s="33"/>
      <c r="F11" s="34"/>
      <c r="G11" s="34"/>
      <c r="H11" s="33"/>
    </row>
    <row r="12" spans="1:8" s="41" customFormat="1" ht="15.75" customHeight="1">
      <c r="A12" s="24"/>
      <c r="B12" s="31"/>
      <c r="C12" s="31"/>
      <c r="D12" s="31"/>
      <c r="E12" s="31"/>
      <c r="F12" s="31"/>
      <c r="G12" s="31"/>
      <c r="H12" s="31"/>
    </row>
    <row r="13" spans="1:8" s="41" customFormat="1" ht="15.75" customHeight="1">
      <c r="A13" s="45"/>
      <c r="B13" s="32"/>
      <c r="C13" s="31"/>
      <c r="D13" s="31"/>
      <c r="E13" s="32"/>
      <c r="F13" s="31"/>
      <c r="G13" s="32"/>
      <c r="H13" s="32"/>
    </row>
    <row r="14" spans="1:8" s="41" customFormat="1" ht="15.75" customHeight="1">
      <c r="A14" s="50"/>
      <c r="B14" s="32"/>
      <c r="C14" s="31"/>
      <c r="D14" s="32"/>
      <c r="E14" s="32"/>
      <c r="F14" s="31"/>
      <c r="G14" s="32"/>
      <c r="H14" s="32"/>
    </row>
    <row r="15" spans="1:8" s="41" customFormat="1" ht="15.75" customHeight="1">
      <c r="A15" s="50"/>
      <c r="B15" s="32"/>
      <c r="C15" s="31"/>
      <c r="D15" s="32"/>
      <c r="E15" s="32"/>
      <c r="F15" s="31"/>
      <c r="G15" s="32"/>
      <c r="H15" s="32"/>
    </row>
    <row r="16" spans="1:8" s="41" customFormat="1" ht="15.75" customHeight="1">
      <c r="A16" s="50"/>
      <c r="B16" s="32"/>
      <c r="C16" s="31"/>
      <c r="D16" s="32"/>
      <c r="E16" s="32"/>
      <c r="F16" s="31"/>
      <c r="G16" s="32"/>
      <c r="H16" s="32"/>
    </row>
    <row r="17" spans="1:8" s="41" customFormat="1" ht="15.75" customHeight="1">
      <c r="A17" s="50"/>
      <c r="B17" s="32"/>
      <c r="C17" s="31"/>
      <c r="D17" s="32"/>
      <c r="E17" s="32"/>
      <c r="F17" s="31"/>
      <c r="G17" s="32"/>
      <c r="H17" s="32"/>
    </row>
    <row r="18" spans="1:8" s="41" customFormat="1" ht="15.75" customHeight="1">
      <c r="A18" s="50"/>
      <c r="B18" s="32"/>
      <c r="C18" s="31"/>
      <c r="D18" s="32"/>
      <c r="E18" s="32"/>
      <c r="F18" s="31"/>
      <c r="G18" s="32"/>
      <c r="H18" s="32"/>
    </row>
    <row r="19" spans="1:8" s="41" customFormat="1" ht="15.75" customHeight="1">
      <c r="A19" s="50"/>
      <c r="B19" s="32"/>
      <c r="C19" s="31"/>
      <c r="D19" s="32"/>
      <c r="E19" s="32"/>
      <c r="F19" s="31"/>
      <c r="G19" s="32"/>
      <c r="H19" s="32"/>
    </row>
    <row r="20" spans="1:8" s="41" customFormat="1" ht="15.75" customHeight="1">
      <c r="A20" s="50"/>
      <c r="B20" s="32"/>
      <c r="C20" s="31"/>
      <c r="D20" s="32"/>
      <c r="E20" s="32"/>
      <c r="F20" s="31"/>
      <c r="G20" s="32"/>
      <c r="H20" s="32"/>
    </row>
    <row r="21" spans="1:8" s="41" customFormat="1" ht="15.75" customHeight="1">
      <c r="A21" s="50"/>
      <c r="B21" s="32"/>
      <c r="C21" s="31"/>
      <c r="D21" s="32"/>
      <c r="E21" s="32"/>
      <c r="F21" s="31"/>
      <c r="G21" s="32"/>
      <c r="H21" s="32"/>
    </row>
    <row r="22" spans="1:8" s="41" customFormat="1" ht="15.75" customHeight="1">
      <c r="A22" s="50"/>
      <c r="B22" s="32"/>
      <c r="C22" s="31"/>
      <c r="D22" s="32"/>
      <c r="E22" s="32"/>
      <c r="F22" s="31"/>
      <c r="G22" s="32"/>
      <c r="H22" s="32"/>
    </row>
    <row r="23" spans="1:8" s="41" customFormat="1" ht="15.75" customHeight="1">
      <c r="A23" s="50"/>
      <c r="B23" s="32"/>
      <c r="C23" s="31"/>
      <c r="D23" s="32"/>
      <c r="E23" s="32"/>
      <c r="F23" s="31"/>
      <c r="G23" s="32"/>
      <c r="H23" s="32"/>
    </row>
    <row r="24" spans="1:8" s="41" customFormat="1" ht="15.75" customHeight="1">
      <c r="A24" s="50"/>
      <c r="B24" s="32"/>
      <c r="C24" s="31"/>
      <c r="D24" s="32"/>
      <c r="E24" s="32"/>
      <c r="F24" s="31"/>
      <c r="G24" s="32"/>
      <c r="H24" s="32"/>
    </row>
    <row r="25" spans="1:8" s="41" customFormat="1" ht="6" customHeight="1">
      <c r="A25" s="24"/>
      <c r="B25" s="25"/>
      <c r="C25" s="25"/>
      <c r="D25" s="25"/>
      <c r="E25" s="25"/>
      <c r="F25" s="25"/>
      <c r="G25" s="25"/>
      <c r="H25" s="25"/>
    </row>
    <row r="26" s="41" customFormat="1" ht="13.5" customHeight="1"/>
    <row r="27" spans="1:14" ht="3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7:8" s="3" customFormat="1" ht="30" customHeight="1">
      <c r="G28" s="4" t="s">
        <v>29</v>
      </c>
      <c r="H28" s="3" t="s">
        <v>0</v>
      </c>
    </row>
    <row r="29" spans="1:14" s="7" customFormat="1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 t="s">
        <v>22</v>
      </c>
    </row>
    <row r="30" spans="1:14" s="7" customFormat="1" ht="14.25" customHeight="1">
      <c r="A30" s="8" t="s">
        <v>1</v>
      </c>
      <c r="B30" s="9" t="s">
        <v>2</v>
      </c>
      <c r="C30" s="10"/>
      <c r="D30" s="10"/>
      <c r="E30" s="10"/>
      <c r="F30" s="10"/>
      <c r="G30" s="10"/>
      <c r="H30" s="11"/>
      <c r="I30" s="10" t="s">
        <v>3</v>
      </c>
      <c r="J30" s="10"/>
      <c r="K30" s="10"/>
      <c r="L30" s="10"/>
      <c r="M30" s="11"/>
      <c r="N30" s="12" t="s">
        <v>4</v>
      </c>
    </row>
    <row r="31" spans="1:14" s="7" customFormat="1" ht="14.25" customHeight="1">
      <c r="A31" s="13"/>
      <c r="B31" s="14" t="s">
        <v>5</v>
      </c>
      <c r="C31" s="66" t="s">
        <v>25</v>
      </c>
      <c r="D31" s="67"/>
      <c r="E31" s="68"/>
      <c r="F31" s="15"/>
      <c r="G31" s="16" t="s">
        <v>6</v>
      </c>
      <c r="H31" s="17" t="s">
        <v>7</v>
      </c>
      <c r="I31" s="14" t="s">
        <v>5</v>
      </c>
      <c r="J31" s="8" t="s">
        <v>24</v>
      </c>
      <c r="K31" s="66" t="s">
        <v>26</v>
      </c>
      <c r="L31" s="67"/>
      <c r="M31" s="68"/>
      <c r="N31" s="18"/>
    </row>
    <row r="32" spans="1:14" s="7" customFormat="1" ht="14.25" customHeight="1">
      <c r="A32" s="19" t="s">
        <v>8</v>
      </c>
      <c r="B32" s="20"/>
      <c r="C32" s="21" t="s">
        <v>9</v>
      </c>
      <c r="D32" s="21" t="s">
        <v>10</v>
      </c>
      <c r="E32" s="21" t="s">
        <v>11</v>
      </c>
      <c r="F32" s="21" t="s">
        <v>9</v>
      </c>
      <c r="G32" s="21" t="s">
        <v>12</v>
      </c>
      <c r="H32" s="21" t="s">
        <v>13</v>
      </c>
      <c r="I32" s="20"/>
      <c r="J32" s="20"/>
      <c r="K32" s="21" t="s">
        <v>9</v>
      </c>
      <c r="L32" s="21" t="s">
        <v>13</v>
      </c>
      <c r="M32" s="21" t="s">
        <v>14</v>
      </c>
      <c r="N32" s="22" t="s">
        <v>15</v>
      </c>
    </row>
    <row r="33" spans="1:14" s="7" customFormat="1" ht="4.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7" customFormat="1" ht="15.75" customHeight="1">
      <c r="A34" s="53" t="s">
        <v>32</v>
      </c>
      <c r="B34" s="25">
        <v>1618</v>
      </c>
      <c r="C34" s="25">
        <v>800</v>
      </c>
      <c r="D34" s="26">
        <v>560</v>
      </c>
      <c r="E34" s="26">
        <v>240</v>
      </c>
      <c r="F34" s="25">
        <v>818</v>
      </c>
      <c r="G34" s="26">
        <v>762</v>
      </c>
      <c r="H34" s="26">
        <v>56</v>
      </c>
      <c r="I34" s="25">
        <v>1618</v>
      </c>
      <c r="J34" s="25">
        <v>213</v>
      </c>
      <c r="K34" s="26">
        <v>1405</v>
      </c>
      <c r="L34" s="26">
        <v>655</v>
      </c>
      <c r="M34" s="25">
        <v>798</v>
      </c>
      <c r="N34" s="25">
        <v>821</v>
      </c>
    </row>
    <row r="35" spans="1:14" s="7" customFormat="1" ht="15.75" customHeight="1">
      <c r="A35" s="53" t="s">
        <v>33</v>
      </c>
      <c r="B35" s="25">
        <v>1530</v>
      </c>
      <c r="C35" s="25">
        <v>764</v>
      </c>
      <c r="D35" s="25">
        <v>527</v>
      </c>
      <c r="E35" s="25">
        <v>237</v>
      </c>
      <c r="F35" s="25">
        <v>761</v>
      </c>
      <c r="G35" s="25">
        <v>672</v>
      </c>
      <c r="H35" s="25">
        <v>89</v>
      </c>
      <c r="I35" s="25">
        <v>1530</v>
      </c>
      <c r="J35" s="25">
        <v>198</v>
      </c>
      <c r="K35" s="25">
        <v>1332</v>
      </c>
      <c r="L35" s="25">
        <v>671</v>
      </c>
      <c r="M35" s="25">
        <v>661</v>
      </c>
      <c r="N35" s="25">
        <v>730</v>
      </c>
    </row>
    <row r="36" spans="1:14" s="7" customFormat="1" ht="15.75" customHeight="1">
      <c r="A36" s="53" t="s">
        <v>30</v>
      </c>
      <c r="B36" s="25">
        <v>1389</v>
      </c>
      <c r="C36" s="25">
        <v>691</v>
      </c>
      <c r="D36" s="25">
        <v>500</v>
      </c>
      <c r="E36" s="25">
        <v>191</v>
      </c>
      <c r="F36" s="25">
        <v>698</v>
      </c>
      <c r="G36" s="25">
        <v>635</v>
      </c>
      <c r="H36" s="25">
        <v>63</v>
      </c>
      <c r="I36" s="25">
        <v>1389</v>
      </c>
      <c r="J36" s="25">
        <v>140</v>
      </c>
      <c r="K36" s="25">
        <v>1249</v>
      </c>
      <c r="L36" s="25">
        <v>623</v>
      </c>
      <c r="M36" s="25">
        <v>626</v>
      </c>
      <c r="N36" s="25">
        <v>665</v>
      </c>
    </row>
    <row r="37" spans="1:14" s="27" customFormat="1" ht="15.75" customHeight="1">
      <c r="A37" s="53" t="s">
        <v>31</v>
      </c>
      <c r="B37" s="25">
        <v>1328</v>
      </c>
      <c r="C37" s="25">
        <v>635</v>
      </c>
      <c r="D37" s="25">
        <v>477</v>
      </c>
      <c r="E37" s="25">
        <v>158</v>
      </c>
      <c r="F37" s="25">
        <v>693</v>
      </c>
      <c r="G37" s="25">
        <v>619</v>
      </c>
      <c r="H37" s="25">
        <v>74</v>
      </c>
      <c r="I37" s="25">
        <v>1328</v>
      </c>
      <c r="J37" s="25">
        <v>156</v>
      </c>
      <c r="K37" s="25">
        <v>1172</v>
      </c>
      <c r="L37" s="25">
        <v>579</v>
      </c>
      <c r="M37" s="25">
        <v>593</v>
      </c>
      <c r="N37" s="25">
        <v>611</v>
      </c>
    </row>
    <row r="38" spans="1:14" s="51" customFormat="1" ht="15.75" customHeight="1">
      <c r="A38" s="52" t="s">
        <v>34</v>
      </c>
      <c r="B38" s="54">
        <f>SUM(B40:B44)</f>
        <v>1275</v>
      </c>
      <c r="C38" s="54">
        <f aca="true" t="shared" si="0" ref="C38:M38">SUM(C40:C44)</f>
        <v>638</v>
      </c>
      <c r="D38" s="54">
        <f t="shared" si="0"/>
        <v>481</v>
      </c>
      <c r="E38" s="54">
        <f t="shared" si="0"/>
        <v>157</v>
      </c>
      <c r="F38" s="54">
        <f t="shared" si="0"/>
        <v>637</v>
      </c>
      <c r="G38" s="54">
        <f t="shared" si="0"/>
        <v>550</v>
      </c>
      <c r="H38" s="54">
        <f t="shared" si="0"/>
        <v>87</v>
      </c>
      <c r="I38" s="54">
        <f t="shared" si="0"/>
        <v>1275</v>
      </c>
      <c r="J38" s="54">
        <f t="shared" si="0"/>
        <v>120</v>
      </c>
      <c r="K38" s="54">
        <f>SUM(L38:M38)</f>
        <v>1155</v>
      </c>
      <c r="L38" s="54">
        <f t="shared" si="0"/>
        <v>619</v>
      </c>
      <c r="M38" s="54">
        <f t="shared" si="0"/>
        <v>536</v>
      </c>
      <c r="N38" s="54">
        <v>573</v>
      </c>
    </row>
    <row r="39" spans="1:14" s="7" customFormat="1" ht="15.75" customHeight="1">
      <c r="A39" s="28"/>
      <c r="B39" s="55"/>
      <c r="C39" s="56"/>
      <c r="D39" s="56"/>
      <c r="E39" s="56"/>
      <c r="F39" s="57"/>
      <c r="G39" s="56"/>
      <c r="H39" s="56"/>
      <c r="I39" s="56"/>
      <c r="J39" s="56"/>
      <c r="K39" s="56"/>
      <c r="L39" s="56"/>
      <c r="M39" s="56"/>
      <c r="N39" s="56"/>
    </row>
    <row r="40" spans="1:14" s="7" customFormat="1" ht="15.75" customHeight="1">
      <c r="A40" s="29" t="s">
        <v>16</v>
      </c>
      <c r="B40" s="58">
        <f>C40+F40</f>
        <v>928</v>
      </c>
      <c r="C40" s="59">
        <f>SUM(D40,E40)</f>
        <v>406</v>
      </c>
      <c r="D40" s="60">
        <v>397</v>
      </c>
      <c r="E40" s="60">
        <v>9</v>
      </c>
      <c r="F40" s="58">
        <f>SUM(G40:H40)</f>
        <v>522</v>
      </c>
      <c r="G40" s="60">
        <v>465</v>
      </c>
      <c r="H40" s="60">
        <v>57</v>
      </c>
      <c r="I40" s="58">
        <f>SUM(J40:K40)</f>
        <v>928</v>
      </c>
      <c r="J40" s="61">
        <v>95</v>
      </c>
      <c r="K40" s="55">
        <f>SUM(L40:M40)</f>
        <v>833</v>
      </c>
      <c r="L40" s="60">
        <v>382</v>
      </c>
      <c r="M40" s="61">
        <v>451</v>
      </c>
      <c r="N40" s="62" t="s">
        <v>17</v>
      </c>
    </row>
    <row r="41" spans="1:14" s="7" customFormat="1" ht="15.75" customHeight="1">
      <c r="A41" s="29" t="s">
        <v>18</v>
      </c>
      <c r="B41" s="58">
        <f>C41+F41</f>
        <v>0</v>
      </c>
      <c r="C41" s="59">
        <f>SUM(D41:E41)</f>
        <v>0</v>
      </c>
      <c r="D41" s="60" t="s">
        <v>28</v>
      </c>
      <c r="E41" s="60" t="s">
        <v>23</v>
      </c>
      <c r="F41" s="58">
        <f>SUM(G41:H41)</f>
        <v>0</v>
      </c>
      <c r="G41" s="60" t="s">
        <v>23</v>
      </c>
      <c r="H41" s="60" t="s">
        <v>23</v>
      </c>
      <c r="I41" s="58">
        <f>SUM(J41:K41)</f>
        <v>0</v>
      </c>
      <c r="J41" s="60" t="s">
        <v>28</v>
      </c>
      <c r="K41" s="63">
        <f>SUM(L41:M41)</f>
        <v>0</v>
      </c>
      <c r="L41" s="60" t="s">
        <v>23</v>
      </c>
      <c r="M41" s="60" t="s">
        <v>23</v>
      </c>
      <c r="N41" s="62" t="s">
        <v>17</v>
      </c>
    </row>
    <row r="42" spans="1:14" s="7" customFormat="1" ht="15.75" customHeight="1">
      <c r="A42" s="29" t="s">
        <v>19</v>
      </c>
      <c r="B42" s="58">
        <f>C42+F42</f>
        <v>218</v>
      </c>
      <c r="C42" s="59">
        <f>SUM(D42,E42)</f>
        <v>213</v>
      </c>
      <c r="D42" s="60">
        <v>65</v>
      </c>
      <c r="E42" s="60">
        <v>148</v>
      </c>
      <c r="F42" s="58">
        <f>SUM(G42:H42)</f>
        <v>5</v>
      </c>
      <c r="G42" s="60" t="s">
        <v>23</v>
      </c>
      <c r="H42" s="60">
        <v>5</v>
      </c>
      <c r="I42" s="58">
        <f>SUM(J42:K42)</f>
        <v>218</v>
      </c>
      <c r="J42" s="60">
        <v>25</v>
      </c>
      <c r="K42" s="55">
        <f>SUM(L42:M42)</f>
        <v>193</v>
      </c>
      <c r="L42" s="60">
        <v>193</v>
      </c>
      <c r="M42" s="60" t="s">
        <v>23</v>
      </c>
      <c r="N42" s="62" t="s">
        <v>17</v>
      </c>
    </row>
    <row r="43" spans="1:14" ht="15.75" customHeight="1">
      <c r="A43" s="29" t="s">
        <v>20</v>
      </c>
      <c r="B43" s="58">
        <f>C43+F43</f>
        <v>0</v>
      </c>
      <c r="C43" s="59">
        <f>SUM(D43:E43)</f>
        <v>0</v>
      </c>
      <c r="D43" s="60" t="s">
        <v>23</v>
      </c>
      <c r="E43" s="60" t="s">
        <v>23</v>
      </c>
      <c r="F43" s="58">
        <f>SUM(G43:H43)</f>
        <v>0</v>
      </c>
      <c r="G43" s="60" t="s">
        <v>23</v>
      </c>
      <c r="H43" s="60" t="s">
        <v>23</v>
      </c>
      <c r="I43" s="58">
        <f>SUM(J43:K43)</f>
        <v>0</v>
      </c>
      <c r="J43" s="60" t="s">
        <v>23</v>
      </c>
      <c r="K43" s="63">
        <f>SUM(L43:M43)</f>
        <v>0</v>
      </c>
      <c r="L43" s="60" t="s">
        <v>23</v>
      </c>
      <c r="M43" s="60" t="s">
        <v>23</v>
      </c>
      <c r="N43" s="62" t="s">
        <v>17</v>
      </c>
    </row>
    <row r="44" spans="1:14" ht="15.75" customHeight="1">
      <c r="A44" s="29" t="s">
        <v>21</v>
      </c>
      <c r="B44" s="58">
        <f>C44+F44</f>
        <v>129</v>
      </c>
      <c r="C44" s="59">
        <f>SUM(D44,E44)</f>
        <v>19</v>
      </c>
      <c r="D44" s="60">
        <v>19</v>
      </c>
      <c r="E44" s="60" t="s">
        <v>23</v>
      </c>
      <c r="F44" s="58">
        <f>SUM(G44:H44)</f>
        <v>110</v>
      </c>
      <c r="G44" s="60">
        <v>85</v>
      </c>
      <c r="H44" s="60">
        <v>25</v>
      </c>
      <c r="I44" s="58">
        <f>SUM(J44:K44)</f>
        <v>129</v>
      </c>
      <c r="J44" s="60" t="s">
        <v>23</v>
      </c>
      <c r="K44" s="55">
        <f>SUM(L44:M44)</f>
        <v>129</v>
      </c>
      <c r="L44" s="60">
        <v>44</v>
      </c>
      <c r="M44" s="60">
        <v>85</v>
      </c>
      <c r="N44" s="62" t="s">
        <v>17</v>
      </c>
    </row>
    <row r="45" spans="1:14" s="7" customFormat="1" ht="4.5" customHeight="1">
      <c r="A45" s="2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s="7" customFormat="1" ht="12.75" customHeight="1">
      <c r="A46" s="5" t="s">
        <v>27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</sheetData>
  <mergeCells count="3">
    <mergeCell ref="B4:B5"/>
    <mergeCell ref="C31:E31"/>
    <mergeCell ref="K31:M31"/>
  </mergeCells>
  <printOptions/>
  <pageMargins left="0" right="0" top="0.3937007874015748" bottom="0.3937007874015748" header="0.5118110236220472" footer="0.5118110236220472"/>
  <pageSetup orientation="portrait" paperSize="9" r:id="rId1"/>
  <colBreaks count="1" manualBreakCount="1">
    <brk id="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2006-02-06T01:41:34Z</cp:lastPrinted>
  <dcterms:modified xsi:type="dcterms:W3CDTF">2006-05-02T03:58:02Z</dcterms:modified>
  <cp:category/>
  <cp:version/>
  <cp:contentType/>
  <cp:contentStatus/>
</cp:coreProperties>
</file>