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0" windowWidth="11295" windowHeight="7545" activeTab="0"/>
  </bookViews>
  <sheets>
    <sheet name="第７表性質別歳出の状況" sheetId="1" r:id="rId1"/>
    <sheet name="第７表性質別財源内訳" sheetId="2" r:id="rId2"/>
    <sheet name="第７表性質別臨時・経常" sheetId="3" r:id="rId3"/>
  </sheets>
  <definedNames>
    <definedName name="_xlnm.Print_Area" localSheetId="0">'第７表性質別歳出の状況'!$A$1:$BF$66</definedName>
    <definedName name="_xlnm.Print_Area" localSheetId="1">'第７表性質別財源内訳'!$C$1:$L$66</definedName>
    <definedName name="_xlnm.Print_Area" localSheetId="2">'第７表性質別臨時・経常'!$C$1:$T$66</definedName>
    <definedName name="_xlnm.Print_Titles" localSheetId="0">'第７表性質別歳出の状況'!$A:$A</definedName>
    <definedName name="_xlnm.Print_Titles" localSheetId="1">'第７表性質別財源内訳'!$A:$A</definedName>
    <definedName name="_xlnm.Print_Titles" localSheetId="2">'第７表性質別臨時・経常'!$A:$A</definedName>
  </definedNames>
  <calcPr fullCalcOnLoad="1"/>
</workbook>
</file>

<file path=xl/comments1.xml><?xml version="1.0" encoding="utf-8"?>
<comments xmlns="http://schemas.openxmlformats.org/spreadsheetml/2006/main">
  <authors>
    <author>F-Admin</author>
    <author>武藤 光</author>
  </authors>
  <commentList>
    <comment ref="AQ68" authorId="0">
      <text>
        <r>
          <rPr>
            <sz val="14"/>
            <rFont val="ＭＳ Ｐゴシック"/>
            <family val="3"/>
          </rPr>
          <t>合計の数字が入る。</t>
        </r>
      </text>
    </comment>
    <comment ref="AZ77" authorId="1">
      <text>
        <r>
          <rPr>
            <b/>
            <sz val="9"/>
            <rFont val="ＭＳ Ｐゴシック"/>
            <family val="3"/>
          </rPr>
          <t>武藤 光:</t>
        </r>
        <r>
          <rPr>
            <sz val="9"/>
            <rFont val="ＭＳ Ｐゴシック"/>
            <family val="3"/>
          </rPr>
          <t xml:space="preserve">
AW148あたりから</t>
        </r>
      </text>
    </comment>
  </commentList>
</comments>
</file>

<file path=xl/sharedStrings.xml><?xml version="1.0" encoding="utf-8"?>
<sst xmlns="http://schemas.openxmlformats.org/spreadsheetml/2006/main" count="406" uniqueCount="149">
  <si>
    <t>市町村名</t>
  </si>
  <si>
    <t>1人件費</t>
  </si>
  <si>
    <t>２物件費</t>
  </si>
  <si>
    <t>３維持補修費</t>
  </si>
  <si>
    <t>４扶助費</t>
  </si>
  <si>
    <t>５補助費等</t>
  </si>
  <si>
    <t>９公債費</t>
  </si>
  <si>
    <t>１０積立金</t>
  </si>
  <si>
    <t>１２貸付金</t>
  </si>
  <si>
    <t>１３繰出金</t>
  </si>
  <si>
    <t>１国庫支出金</t>
  </si>
  <si>
    <t>２県支出金</t>
  </si>
  <si>
    <t>３使用料・手数料</t>
  </si>
  <si>
    <t>５財産収入</t>
  </si>
  <si>
    <t>６繰入金</t>
  </si>
  <si>
    <t>７諸収入</t>
  </si>
  <si>
    <t>８繰越金</t>
  </si>
  <si>
    <t>９地方債</t>
  </si>
  <si>
    <t>１０一般財源等</t>
  </si>
  <si>
    <t>歳出総額</t>
  </si>
  <si>
    <t>経常収支比率</t>
  </si>
  <si>
    <t>歳入合計中経常</t>
  </si>
  <si>
    <t>地方債のうち</t>
  </si>
  <si>
    <t>（２）委員等報酬</t>
  </si>
  <si>
    <t>（４）職員給</t>
  </si>
  <si>
    <t>（６）退職金</t>
  </si>
  <si>
    <t>（８）災害補償費</t>
  </si>
  <si>
    <t>（１０）その他</t>
  </si>
  <si>
    <t>（１）賃金</t>
  </si>
  <si>
    <t>（２）旅費</t>
  </si>
  <si>
    <t>（３）交際費</t>
  </si>
  <si>
    <t>（４）需用費</t>
  </si>
  <si>
    <t>（５）役務費</t>
  </si>
  <si>
    <t>（６）備品購入費</t>
  </si>
  <si>
    <t>（７）委託料</t>
  </si>
  <si>
    <t>（８）その他</t>
  </si>
  <si>
    <t>（１）補助事業費</t>
  </si>
  <si>
    <t>（２）単独事業費</t>
  </si>
  <si>
    <t>（６）受託事業費</t>
  </si>
  <si>
    <t>（１）地方債元利償還金</t>
  </si>
  <si>
    <t>（２）一時借入金利子</t>
  </si>
  <si>
    <t>臨時的経費</t>
  </si>
  <si>
    <t>経常的経費</t>
  </si>
  <si>
    <t>一般財源等</t>
  </si>
  <si>
    <t>①基本給</t>
  </si>
  <si>
    <t>②その他の手当</t>
  </si>
  <si>
    <t>③臨時職員給与</t>
  </si>
  <si>
    <t>特定財源</t>
  </si>
  <si>
    <t>構成比</t>
  </si>
  <si>
    <t>福島市</t>
  </si>
  <si>
    <t>会津若松市</t>
  </si>
  <si>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</si>
  <si>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</si>
  <si>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</si>
  <si>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</si>
  <si>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</si>
  <si>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</si>
  <si>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</si>
  <si>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</si>
  <si>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</si>
  <si>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</si>
  <si>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</si>
  <si>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</si>
  <si>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</si>
  <si>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</si>
  <si>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</si>
  <si>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</si>
  <si>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</si>
  <si>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</si>
  <si>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</si>
  <si>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</si>
  <si>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</si>
  <si>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</si>
  <si>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</si>
  <si>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</si>
  <si>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</si>
  <si>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</si>
  <si>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</si>
  <si>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</si>
  <si>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</si>
  <si>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</si>
  <si>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</si>
  <si>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</si>
  <si>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</si>
  <si>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</si>
  <si>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</si>
  <si>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</si>
  <si>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</si>
  <si>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</si>
  <si>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</si>
  <si>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</si>
  <si>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</si>
  <si>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</si>
  <si>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</si>
  <si>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</si>
  <si>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</si>
  <si>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</si>
  <si>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</si>
  <si>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</si>
  <si>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</si>
  <si>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</si>
  <si>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町村計</t>
  </si>
  <si>
    <t>合　計</t>
  </si>
  <si>
    <t>（１）議員報酬
手当</t>
  </si>
  <si>
    <t>（３）同級他団体
　  に対するもの</t>
  </si>
  <si>
    <t>（４）一部事務組
合に対するもの</t>
  </si>
  <si>
    <t>歳出合計
（１～１４）</t>
  </si>
  <si>
    <t>１１投資及び
出資金</t>
  </si>
  <si>
    <t>臨時財政対策債</t>
  </si>
  <si>
    <t>（３）その他</t>
  </si>
  <si>
    <t>歳出合計
（１～１４）</t>
  </si>
  <si>
    <t>田村市</t>
  </si>
  <si>
    <t>飯舘村</t>
  </si>
  <si>
    <t>市計</t>
  </si>
  <si>
    <t>（３）市町村長等
   特別職の給与</t>
  </si>
  <si>
    <t xml:space="preserve">  （１）国に対する
       もの</t>
  </si>
  <si>
    <t xml:space="preserve">  （２）県に対する
       もの</t>
  </si>
  <si>
    <t xml:space="preserve"> （５）その他に対
  　　するもの</t>
  </si>
  <si>
    <t xml:space="preserve">    ６普通建設
      事業費</t>
  </si>
  <si>
    <t xml:space="preserve">   ８失業対策
     事業費</t>
  </si>
  <si>
    <t>１４前年度
繰上充用金</t>
  </si>
  <si>
    <t xml:space="preserve">    経費の臨時・経常の別及び財源充当の状況</t>
  </si>
  <si>
    <t>南相馬市</t>
  </si>
  <si>
    <t>伊達市</t>
  </si>
  <si>
    <t>南会津町</t>
  </si>
  <si>
    <t>会津美里町</t>
  </si>
  <si>
    <t>本宮市</t>
  </si>
  <si>
    <t>減収補てん債</t>
  </si>
  <si>
    <t>減収補てん債特例分及び臨時財政対策債を経常一般財源等から除いた経常収支比率</t>
  </si>
  <si>
    <t>特例分</t>
  </si>
  <si>
    <t>（２）単独事業費</t>
  </si>
  <si>
    <t>（３）国直轄事業
      負担金</t>
  </si>
  <si>
    <t>（４）県営事業負
      担金</t>
  </si>
  <si>
    <t>（５）同級他団体
     施行事業負
     担金</t>
  </si>
  <si>
    <t xml:space="preserve">   ７災害復旧
     事業費</t>
  </si>
  <si>
    <t xml:space="preserve">   ７災害復旧事業費</t>
  </si>
  <si>
    <t>本宮市</t>
  </si>
  <si>
    <t>合計</t>
  </si>
  <si>
    <t>H24</t>
  </si>
  <si>
    <t>市部</t>
  </si>
  <si>
    <t>町村部</t>
  </si>
  <si>
    <t>補助事業費</t>
  </si>
  <si>
    <t>H24</t>
  </si>
  <si>
    <t>H25</t>
  </si>
  <si>
    <t>H25</t>
  </si>
  <si>
    <t>４分担金・負担金・寄附金</t>
  </si>
  <si>
    <t>（７）恩給及び
    退職年金</t>
  </si>
  <si>
    <t>（９）職員互助会
     補助金</t>
  </si>
  <si>
    <t>（５）地方公務員
　　共済組合等
　　負担金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</si>
</sst>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
    <numFmt numFmtId="178" formatCode="#,##0_);[Red]\(#,##0\)"/>
    <numFmt numFmtId="179" formatCode="#,##0.0_);[Red]\(#,##0.0\)"/>
    <numFmt numFmtId="180" formatCode="#,##0;&quot;▲ &quot;#,##0"/>
    <numFmt numFmtId="181" formatCode="#,##0.0;&quot;▲ &quot;#,##0.0"/>
    <numFmt numFmtId="182" formatCode="0.0%"/>
    <numFmt numFmtId="183" formatCode="0.00_ "/>
    <numFmt numFmtId="184" formatCode="0.00;&quot;▲ &quot;0.00"/>
    <numFmt numFmtId="185" formatCode="0.0;&quot;▲ &quot;0.0"/>
    <numFmt numFmtId="186" formatCode="#,##0.00_);[Red]\(#,##0.00\)"/>
    <numFmt numFmtId="187" formatCode="#,##0.00;&quot;▲ &quot;#,##0.00"/>
    <numFmt numFmtId="188" formatCode="0_);[Red]\(0\)"/>
    <numFmt numFmtId="189" formatCode="0.0_);[Red]\(0.0\)"/>
    <numFmt numFmtId="190" formatCode="&quot;Yes&quot;;&quot;Yes&quot;;&quot;No&quot;"/>
    <numFmt numFmtId="191" formatCode="&quot;True&quot;;&quot;True&quot;;&quot;False&quot;"/>
    <numFmt numFmtId="192" formatCode="&quot;On&quot;;&quot;On&quot;;&quot;Off&quot;"/>
    <numFmt numFmtId="193" formatCode="[$€-2]\ #,##0.00_);[Red]\([$€-2]\ #,##0.00\)"/>
  </numFmts>
  <fonts count="52">
    <font>
      <sz val="12"/>
      <name val="ＭＳ Ｐゴシック"/>
      <family val="3"/>
    </font>
    <font>
      <b/>
      <sz val="10"/>
      <name val="Arial"/>
      <family val="2"/>
    </font>
    <font>
      <i/>
      <sz val="10"/>
      <name val="Arial"/>
      <family val="2"/>
    </font>
    <font>
      <b/>
      <i/>
      <sz val="10"/>
      <name val="Arial"/>
      <family val="2"/>
    </font>
    <font>
      <sz val="18"/>
      <name val="ＭＳ Ｐゴシック"/>
      <family val="3"/>
    </font>
    <font>
      <sz val="20"/>
      <name val="ＭＳ Ｐゴシック"/>
      <family val="3"/>
    </font>
    <font>
      <sz val="16"/>
      <name val="ＭＳ Ｐゴシック"/>
      <family val="3"/>
    </font>
    <font>
      <sz val="6"/>
      <name val="ＭＳ Ｐゴシック"/>
      <family val="3"/>
    </font>
    <font>
      <sz val="14"/>
      <name val="ＭＳ Ｐゴシック"/>
      <family val="3"/>
    </font>
    <font>
      <sz val="20"/>
      <color indexed="10"/>
      <name val="ＭＳ Ｐゴシック"/>
      <family val="3"/>
    </font>
    <font>
      <sz val="18"/>
      <color indexed="10"/>
      <name val="ＭＳ Ｐゴシック"/>
      <family val="3"/>
    </font>
    <font>
      <sz val="16"/>
      <color indexed="10"/>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0"/>
      <color rgb="FFFF0000"/>
      <name val="ＭＳ Ｐゴシック"/>
      <family val="3"/>
    </font>
    <font>
      <sz val="12"/>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double"/>
    </border>
    <border>
      <left style="thin">
        <color indexed="8"/>
      </left>
      <right style="thin"/>
      <top style="thin">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color indexed="63"/>
      </right>
      <top style="thin">
        <color indexed="8"/>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5">
    <xf numFmtId="3" fontId="0" fillId="0" borderId="0" xfId="0" applyAlignment="1">
      <alignment/>
    </xf>
    <xf numFmtId="3" fontId="4" fillId="0" borderId="10" xfId="0" applyNumberFormat="1" applyFont="1" applyBorder="1" applyAlignment="1">
      <alignment horizontal="center" vertical="center" wrapText="1"/>
    </xf>
    <xf numFmtId="3" fontId="5" fillId="0" borderId="11" xfId="0" applyNumberFormat="1" applyFont="1" applyBorder="1" applyAlignment="1">
      <alignment vertical="center"/>
    </xf>
    <xf numFmtId="3" fontId="4" fillId="0" borderId="12" xfId="0" applyFont="1" applyBorder="1" applyAlignment="1">
      <alignment horizontal="center" vertical="center" wrapText="1"/>
    </xf>
    <xf numFmtId="3" fontId="5" fillId="0" borderId="13" xfId="0" applyNumberFormat="1" applyFont="1" applyBorder="1" applyAlignment="1">
      <alignment vertical="center"/>
    </xf>
    <xf numFmtId="178" fontId="0" fillId="0" borderId="0" xfId="0" applyNumberFormat="1" applyAlignment="1">
      <alignment/>
    </xf>
    <xf numFmtId="178" fontId="0" fillId="0" borderId="0" xfId="0" applyNumberFormat="1" applyFill="1" applyAlignment="1">
      <alignment/>
    </xf>
    <xf numFmtId="178" fontId="6" fillId="0" borderId="14" xfId="0" applyNumberFormat="1" applyFont="1" applyBorder="1" applyAlignment="1">
      <alignment horizontal="center" wrapText="1"/>
    </xf>
    <xf numFmtId="178" fontId="6" fillId="0" borderId="15" xfId="0" applyNumberFormat="1" applyFont="1" applyBorder="1" applyAlignment="1">
      <alignment horizontal="center" wrapText="1"/>
    </xf>
    <xf numFmtId="178" fontId="6" fillId="0" borderId="16" xfId="0" applyNumberFormat="1" applyFont="1" applyFill="1" applyBorder="1" applyAlignment="1">
      <alignment horizontal="center" vertical="center" wrapText="1"/>
    </xf>
    <xf numFmtId="178" fontId="6" fillId="0" borderId="11" xfId="0" applyNumberFormat="1" applyFont="1" applyBorder="1" applyAlignment="1">
      <alignment horizontal="center" vertical="center" wrapText="1"/>
    </xf>
    <xf numFmtId="178" fontId="6" fillId="0" borderId="16" xfId="0" applyNumberFormat="1" applyFont="1" applyBorder="1" applyAlignment="1">
      <alignment horizontal="center" wrapText="1"/>
    </xf>
    <xf numFmtId="178" fontId="6" fillId="0" borderId="11" xfId="0" applyNumberFormat="1" applyFont="1" applyBorder="1" applyAlignment="1">
      <alignment horizontal="center" wrapText="1"/>
    </xf>
    <xf numFmtId="178" fontId="6" fillId="0" borderId="13" xfId="0" applyNumberFormat="1" applyFont="1" applyBorder="1" applyAlignment="1">
      <alignment horizontal="center" vertical="center" wrapText="1"/>
    </xf>
    <xf numFmtId="178" fontId="6" fillId="0" borderId="17" xfId="0" applyNumberFormat="1" applyFont="1" applyFill="1" applyBorder="1" applyAlignment="1">
      <alignment horizontal="center" vertical="center" wrapText="1"/>
    </xf>
    <xf numFmtId="178" fontId="6" fillId="0" borderId="17" xfId="0" applyNumberFormat="1" applyFont="1" applyBorder="1" applyAlignment="1">
      <alignment horizontal="center" wrapText="1"/>
    </xf>
    <xf numFmtId="178" fontId="6" fillId="0" borderId="13" xfId="0" applyNumberFormat="1" applyFont="1" applyBorder="1" applyAlignment="1">
      <alignment horizontal="center" wrapText="1"/>
    </xf>
    <xf numFmtId="178" fontId="0" fillId="0" borderId="18" xfId="0" applyNumberFormat="1" applyBorder="1" applyAlignment="1">
      <alignment/>
    </xf>
    <xf numFmtId="179" fontId="0" fillId="0" borderId="0" xfId="0" applyNumberFormat="1" applyAlignment="1">
      <alignment/>
    </xf>
    <xf numFmtId="179" fontId="0" fillId="0" borderId="0" xfId="0" applyNumberFormat="1" applyBorder="1" applyAlignment="1">
      <alignment/>
    </xf>
    <xf numFmtId="179" fontId="5" fillId="0" borderId="0" xfId="0" applyNumberFormat="1" applyFont="1" applyBorder="1" applyAlignment="1">
      <alignment vertical="center"/>
    </xf>
    <xf numFmtId="3" fontId="5" fillId="0" borderId="19" xfId="0" applyNumberFormat="1" applyFont="1" applyBorder="1" applyAlignment="1">
      <alignment horizontal="center" vertical="center"/>
    </xf>
    <xf numFmtId="178" fontId="6" fillId="0" borderId="18" xfId="0" applyNumberFormat="1" applyFont="1" applyFill="1" applyBorder="1" applyAlignment="1">
      <alignment horizontal="center" vertical="center" wrapText="1"/>
    </xf>
    <xf numFmtId="3" fontId="0" fillId="0" borderId="0" xfId="0" applyFill="1" applyAlignment="1">
      <alignment/>
    </xf>
    <xf numFmtId="3" fontId="4" fillId="0" borderId="10" xfId="0" applyNumberFormat="1" applyFont="1" applyFill="1" applyBorder="1" applyAlignment="1">
      <alignment horizontal="center" vertical="center" wrapText="1"/>
    </xf>
    <xf numFmtId="3" fontId="4" fillId="0" borderId="12" xfId="0" applyFont="1" applyFill="1" applyBorder="1" applyAlignment="1">
      <alignment horizontal="center" vertical="center" wrapText="1"/>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180" fontId="5" fillId="0" borderId="11" xfId="0" applyNumberFormat="1" applyFont="1" applyFill="1" applyBorder="1" applyAlignment="1">
      <alignment/>
    </xf>
    <xf numFmtId="180" fontId="4" fillId="0" borderId="0" xfId="0" applyNumberFormat="1" applyFont="1" applyFill="1" applyAlignment="1">
      <alignment/>
    </xf>
    <xf numFmtId="180" fontId="5" fillId="0" borderId="15" xfId="0" applyNumberFormat="1" applyFont="1" applyFill="1" applyBorder="1" applyAlignment="1">
      <alignment/>
    </xf>
    <xf numFmtId="180" fontId="5" fillId="0" borderId="19" xfId="0" applyNumberFormat="1" applyFont="1" applyFill="1" applyBorder="1" applyAlignment="1">
      <alignment/>
    </xf>
    <xf numFmtId="180" fontId="5" fillId="0" borderId="19" xfId="0" applyNumberFormat="1" applyFont="1" applyFill="1" applyBorder="1" applyAlignment="1">
      <alignment vertical="center"/>
    </xf>
    <xf numFmtId="180" fontId="5" fillId="0" borderId="20" xfId="0" applyNumberFormat="1" applyFont="1" applyFill="1" applyBorder="1" applyAlignment="1">
      <alignment/>
    </xf>
    <xf numFmtId="180" fontId="5" fillId="0" borderId="21" xfId="0" applyNumberFormat="1" applyFont="1" applyFill="1" applyBorder="1" applyAlignment="1">
      <alignment vertical="center"/>
    </xf>
    <xf numFmtId="180" fontId="0" fillId="0" borderId="0" xfId="0" applyNumberFormat="1" applyFill="1" applyAlignment="1">
      <alignment/>
    </xf>
    <xf numFmtId="3" fontId="4" fillId="0" borderId="22" xfId="0" applyNumberFormat="1" applyFont="1" applyFill="1" applyBorder="1" applyAlignment="1">
      <alignment horizontal="center" wrapText="1"/>
    </xf>
    <xf numFmtId="3" fontId="5" fillId="0" borderId="20" xfId="0" applyNumberFormat="1" applyFont="1" applyBorder="1" applyAlignment="1">
      <alignment horizontal="center" vertical="center"/>
    </xf>
    <xf numFmtId="3" fontId="5" fillId="0" borderId="15" xfId="0" applyNumberFormat="1" applyFont="1" applyBorder="1" applyAlignment="1">
      <alignment vertical="center"/>
    </xf>
    <xf numFmtId="3" fontId="5" fillId="0" borderId="19" xfId="0" applyNumberFormat="1" applyFont="1" applyBorder="1" applyAlignment="1">
      <alignment vertical="center"/>
    </xf>
    <xf numFmtId="3" fontId="5" fillId="0" borderId="21" xfId="0" applyNumberFormat="1" applyFont="1" applyBorder="1" applyAlignment="1">
      <alignment horizontal="center" vertical="center"/>
    </xf>
    <xf numFmtId="180" fontId="5" fillId="0" borderId="11" xfId="0" applyNumberFormat="1" applyFont="1" applyBorder="1" applyAlignment="1">
      <alignment/>
    </xf>
    <xf numFmtId="180" fontId="5" fillId="0" borderId="11" xfId="0" applyNumberFormat="1" applyFont="1" applyBorder="1" applyAlignment="1">
      <alignment vertical="center"/>
    </xf>
    <xf numFmtId="180" fontId="5" fillId="0" borderId="15" xfId="0" applyNumberFormat="1" applyFont="1" applyBorder="1" applyAlignment="1">
      <alignment/>
    </xf>
    <xf numFmtId="180" fontId="5" fillId="0" borderId="19" xfId="0" applyNumberFormat="1" applyFont="1" applyBorder="1" applyAlignment="1">
      <alignment/>
    </xf>
    <xf numFmtId="180" fontId="5" fillId="0" borderId="20" xfId="0" applyNumberFormat="1" applyFont="1" applyBorder="1" applyAlignment="1">
      <alignment/>
    </xf>
    <xf numFmtId="180" fontId="5" fillId="0" borderId="20" xfId="0" applyNumberFormat="1" applyFont="1" applyBorder="1" applyAlignment="1">
      <alignment vertical="center"/>
    </xf>
    <xf numFmtId="180" fontId="5" fillId="0" borderId="21" xfId="0" applyNumberFormat="1" applyFont="1" applyBorder="1" applyAlignment="1">
      <alignment vertical="center"/>
    </xf>
    <xf numFmtId="180" fontId="5" fillId="0" borderId="19" xfId="0" applyNumberFormat="1" applyFont="1" applyBorder="1" applyAlignment="1">
      <alignment vertical="center"/>
    </xf>
    <xf numFmtId="3" fontId="4" fillId="0" borderId="22" xfId="0" applyNumberFormat="1" applyFont="1" applyBorder="1" applyAlignment="1">
      <alignment horizontal="center" wrapText="1"/>
    </xf>
    <xf numFmtId="3" fontId="5" fillId="0" borderId="23" xfId="0" applyNumberFormat="1" applyFont="1" applyBorder="1" applyAlignment="1">
      <alignment horizontal="center" vertical="center"/>
    </xf>
    <xf numFmtId="180" fontId="5" fillId="0" borderId="15" xfId="0" applyNumberFormat="1" applyFont="1" applyBorder="1" applyAlignment="1">
      <alignment vertical="center"/>
    </xf>
    <xf numFmtId="180" fontId="5" fillId="0" borderId="23" xfId="0" applyNumberFormat="1" applyFont="1" applyBorder="1" applyAlignment="1">
      <alignment vertical="center"/>
    </xf>
    <xf numFmtId="181" fontId="5" fillId="0" borderId="11" xfId="0" applyNumberFormat="1" applyFont="1" applyBorder="1" applyAlignment="1">
      <alignment vertical="center"/>
    </xf>
    <xf numFmtId="181" fontId="5" fillId="0" borderId="15" xfId="0" applyNumberFormat="1" applyFont="1" applyBorder="1" applyAlignment="1">
      <alignment vertical="center"/>
    </xf>
    <xf numFmtId="181" fontId="5" fillId="0" borderId="19" xfId="0" applyNumberFormat="1" applyFont="1" applyBorder="1" applyAlignment="1">
      <alignment vertical="center"/>
    </xf>
    <xf numFmtId="181" fontId="5" fillId="0" borderId="20" xfId="0" applyNumberFormat="1" applyFont="1" applyBorder="1" applyAlignment="1">
      <alignment vertical="center"/>
    </xf>
    <xf numFmtId="181" fontId="5" fillId="0" borderId="23" xfId="0" applyNumberFormat="1" applyFont="1" applyBorder="1" applyAlignment="1">
      <alignment vertical="center"/>
    </xf>
    <xf numFmtId="3" fontId="5" fillId="0" borderId="24" xfId="0" applyNumberFormat="1" applyFont="1" applyBorder="1" applyAlignment="1">
      <alignment vertical="center"/>
    </xf>
    <xf numFmtId="3" fontId="5" fillId="0" borderId="25" xfId="0" applyNumberFormat="1" applyFont="1" applyBorder="1" applyAlignment="1">
      <alignment vertical="center"/>
    </xf>
    <xf numFmtId="180" fontId="5" fillId="0" borderId="25" xfId="0" applyNumberFormat="1" applyFont="1" applyBorder="1" applyAlignment="1">
      <alignment/>
    </xf>
    <xf numFmtId="178" fontId="5" fillId="0" borderId="18" xfId="0" applyNumberFormat="1" applyFont="1" applyFill="1" applyBorder="1" applyAlignment="1">
      <alignment/>
    </xf>
    <xf numFmtId="178" fontId="5" fillId="0" borderId="0" xfId="0" applyNumberFormat="1" applyFont="1" applyFill="1" applyAlignment="1">
      <alignment/>
    </xf>
    <xf numFmtId="3" fontId="5" fillId="0" borderId="18" xfId="0" applyFont="1" applyFill="1" applyBorder="1" applyAlignment="1">
      <alignment horizontal="center"/>
    </xf>
    <xf numFmtId="3" fontId="5" fillId="0" borderId="0" xfId="0" applyFont="1" applyFill="1" applyAlignment="1">
      <alignment horizontal="center"/>
    </xf>
    <xf numFmtId="178" fontId="5" fillId="0" borderId="18" xfId="0" applyNumberFormat="1" applyFont="1" applyFill="1" applyBorder="1" applyAlignment="1">
      <alignment horizontal="right"/>
    </xf>
    <xf numFmtId="178" fontId="5" fillId="0" borderId="0" xfId="0" applyNumberFormat="1" applyFont="1" applyFill="1" applyAlignment="1">
      <alignment horizontal="right"/>
    </xf>
    <xf numFmtId="3" fontId="5" fillId="0" borderId="0" xfId="0" applyFont="1" applyFill="1" applyAlignment="1">
      <alignment/>
    </xf>
    <xf numFmtId="178" fontId="5" fillId="0" borderId="18" xfId="0" applyNumberFormat="1" applyFont="1" applyBorder="1" applyAlignment="1">
      <alignment/>
    </xf>
    <xf numFmtId="178" fontId="5" fillId="0" borderId="0" xfId="0" applyNumberFormat="1" applyFont="1" applyAlignment="1">
      <alignment/>
    </xf>
    <xf numFmtId="3" fontId="5" fillId="0" borderId="18" xfId="0" applyFont="1" applyBorder="1" applyAlignment="1">
      <alignment horizontal="center"/>
    </xf>
    <xf numFmtId="3" fontId="5" fillId="0" borderId="0" xfId="0" applyFont="1" applyAlignment="1">
      <alignment horizontal="center"/>
    </xf>
    <xf numFmtId="3" fontId="0" fillId="0" borderId="0" xfId="0" applyAlignment="1">
      <alignment horizontal="center"/>
    </xf>
    <xf numFmtId="3" fontId="0" fillId="0" borderId="18" xfId="0" applyBorder="1" applyAlignment="1">
      <alignment/>
    </xf>
    <xf numFmtId="3" fontId="0" fillId="0" borderId="0" xfId="0" applyBorder="1" applyAlignment="1">
      <alignment/>
    </xf>
    <xf numFmtId="3" fontId="0" fillId="0" borderId="26" xfId="0" applyBorder="1" applyAlignment="1">
      <alignment/>
    </xf>
    <xf numFmtId="3" fontId="9" fillId="0" borderId="0" xfId="0" applyFont="1" applyFill="1" applyAlignment="1">
      <alignment/>
    </xf>
    <xf numFmtId="178" fontId="9" fillId="0" borderId="0" xfId="0" applyNumberFormat="1" applyFont="1" applyFill="1" applyAlignment="1">
      <alignment/>
    </xf>
    <xf numFmtId="185" fontId="9" fillId="0" borderId="0" xfId="0" applyNumberFormat="1" applyFont="1" applyFill="1" applyAlignment="1">
      <alignment/>
    </xf>
    <xf numFmtId="180" fontId="10" fillId="0" borderId="0" xfId="0" applyNumberFormat="1" applyFont="1" applyFill="1" applyAlignment="1">
      <alignment/>
    </xf>
    <xf numFmtId="178" fontId="0" fillId="0" borderId="0" xfId="0" applyNumberFormat="1" applyFill="1" applyAlignment="1">
      <alignment horizontal="right"/>
    </xf>
    <xf numFmtId="180" fontId="5" fillId="0" borderId="20" xfId="0" applyNumberFormat="1" applyFont="1" applyFill="1" applyBorder="1" applyAlignment="1">
      <alignment shrinkToFit="1"/>
    </xf>
    <xf numFmtId="180" fontId="5" fillId="0" borderId="21" xfId="0" applyNumberFormat="1" applyFont="1" applyFill="1" applyBorder="1" applyAlignment="1">
      <alignment vertical="center" shrinkToFit="1"/>
    </xf>
    <xf numFmtId="180" fontId="5" fillId="0" borderId="19" xfId="0" applyNumberFormat="1" applyFont="1" applyFill="1" applyBorder="1" applyAlignment="1">
      <alignment vertical="center" shrinkToFit="1"/>
    </xf>
    <xf numFmtId="178" fontId="6" fillId="0" borderId="14" xfId="0" applyNumberFormat="1" applyFont="1" applyFill="1" applyBorder="1" applyAlignment="1">
      <alignment horizontal="center" wrapText="1"/>
    </xf>
    <xf numFmtId="178" fontId="6" fillId="0" borderId="16" xfId="0" applyNumberFormat="1" applyFont="1" applyFill="1" applyBorder="1" applyAlignment="1">
      <alignment horizontal="center" wrapText="1"/>
    </xf>
    <xf numFmtId="178" fontId="6" fillId="0" borderId="17" xfId="0" applyNumberFormat="1" applyFont="1" applyFill="1" applyBorder="1" applyAlignment="1">
      <alignment horizontal="center" wrapText="1"/>
    </xf>
    <xf numFmtId="178" fontId="6" fillId="0" borderId="15" xfId="0" applyNumberFormat="1" applyFont="1" applyBorder="1" applyAlignment="1">
      <alignment horizontal="center" shrinkToFit="1"/>
    </xf>
    <xf numFmtId="178" fontId="6" fillId="0" borderId="18" xfId="0" applyNumberFormat="1" applyFont="1" applyFill="1" applyBorder="1" applyAlignment="1">
      <alignment horizontal="center" wrapText="1"/>
    </xf>
    <xf numFmtId="178" fontId="6" fillId="0" borderId="27" xfId="0" applyNumberFormat="1" applyFont="1" applyFill="1" applyBorder="1" applyAlignment="1">
      <alignment horizontal="center" vertical="center" wrapText="1"/>
    </xf>
    <xf numFmtId="178" fontId="6" fillId="0" borderId="27" xfId="0" applyNumberFormat="1" applyFont="1" applyFill="1" applyBorder="1" applyAlignment="1">
      <alignment horizontal="center" wrapText="1"/>
    </xf>
    <xf numFmtId="178" fontId="6" fillId="0" borderId="28" xfId="0" applyNumberFormat="1" applyFont="1" applyFill="1" applyBorder="1" applyAlignment="1">
      <alignment horizontal="center" wrapText="1"/>
    </xf>
    <xf numFmtId="178" fontId="6" fillId="0" borderId="15"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31" xfId="0" applyNumberFormat="1" applyFont="1" applyFill="1" applyBorder="1" applyAlignment="1">
      <alignment horizontal="center" vertical="center" wrapText="1"/>
    </xf>
    <xf numFmtId="178" fontId="6" fillId="0" borderId="32" xfId="0" applyNumberFormat="1" applyFont="1" applyFill="1" applyBorder="1" applyAlignment="1">
      <alignment horizontal="center" vertical="center" wrapText="1"/>
    </xf>
    <xf numFmtId="180" fontId="5" fillId="0" borderId="23" xfId="0" applyNumberFormat="1" applyFont="1" applyBorder="1" applyAlignment="1">
      <alignment vertical="center" shrinkToFit="1"/>
    </xf>
    <xf numFmtId="178" fontId="6" fillId="0" borderId="14" xfId="0" applyNumberFormat="1" applyFont="1" applyFill="1" applyBorder="1" applyAlignment="1">
      <alignment/>
    </xf>
    <xf numFmtId="179" fontId="6" fillId="0" borderId="18" xfId="0" applyNumberFormat="1" applyFont="1" applyFill="1" applyBorder="1" applyAlignment="1">
      <alignment horizontal="center" wrapText="1"/>
    </xf>
    <xf numFmtId="178" fontId="6" fillId="0" borderId="18" xfId="0" applyNumberFormat="1" applyFont="1" applyFill="1" applyBorder="1" applyAlignment="1">
      <alignment/>
    </xf>
    <xf numFmtId="178" fontId="6" fillId="0" borderId="33" xfId="0" applyNumberFormat="1" applyFont="1" applyFill="1" applyBorder="1" applyAlignment="1">
      <alignment horizontal="center" wrapText="1"/>
    </xf>
    <xf numFmtId="179" fontId="6" fillId="0" borderId="14" xfId="0" applyNumberFormat="1" applyFont="1" applyFill="1" applyBorder="1" applyAlignment="1">
      <alignment horizontal="center" wrapText="1"/>
    </xf>
    <xf numFmtId="179" fontId="6" fillId="0" borderId="33" xfId="0" applyNumberFormat="1" applyFont="1" applyFill="1" applyBorder="1" applyAlignment="1">
      <alignment horizontal="center" wrapText="1"/>
    </xf>
    <xf numFmtId="178" fontId="6" fillId="0" borderId="15" xfId="0" applyNumberFormat="1" applyFont="1" applyFill="1" applyBorder="1" applyAlignment="1">
      <alignment horizontal="center" wrapText="1"/>
    </xf>
    <xf numFmtId="179" fontId="6" fillId="0" borderId="16" xfId="0" applyNumberFormat="1" applyFont="1" applyFill="1" applyBorder="1" applyAlignment="1">
      <alignment horizontal="center" wrapText="1"/>
    </xf>
    <xf numFmtId="179" fontId="6" fillId="0" borderId="0" xfId="0" applyNumberFormat="1" applyFont="1" applyFill="1" applyBorder="1" applyAlignment="1">
      <alignment horizontal="center" wrapText="1"/>
    </xf>
    <xf numFmtId="179" fontId="6" fillId="0" borderId="34" xfId="0" applyNumberFormat="1" applyFont="1" applyFill="1" applyBorder="1" applyAlignment="1">
      <alignment horizontal="center" wrapText="1"/>
    </xf>
    <xf numFmtId="179" fontId="6" fillId="0" borderId="35" xfId="0" applyNumberFormat="1" applyFont="1" applyFill="1" applyBorder="1" applyAlignment="1">
      <alignment horizontal="center" vertical="center" wrapText="1"/>
    </xf>
    <xf numFmtId="179" fontId="6" fillId="0" borderId="36" xfId="0" applyNumberFormat="1" applyFont="1" applyFill="1" applyBorder="1" applyAlignment="1">
      <alignment horizontal="center" vertical="center" wrapText="1"/>
    </xf>
    <xf numFmtId="179" fontId="6" fillId="0" borderId="37" xfId="0" applyNumberFormat="1" applyFont="1" applyFill="1" applyBorder="1" applyAlignment="1">
      <alignment horizontal="center" vertical="center" wrapText="1"/>
    </xf>
    <xf numFmtId="179" fontId="6" fillId="0" borderId="17" xfId="0" applyNumberFormat="1" applyFont="1" applyFill="1" applyBorder="1" applyAlignment="1">
      <alignment horizontal="center" wrapText="1"/>
    </xf>
    <xf numFmtId="178" fontId="6" fillId="0" borderId="13" xfId="0" applyNumberFormat="1" applyFont="1" applyFill="1" applyBorder="1" applyAlignment="1">
      <alignment horizontal="center" wrapText="1"/>
    </xf>
    <xf numFmtId="178" fontId="6" fillId="0" borderId="0" xfId="0" applyNumberFormat="1" applyFont="1" applyFill="1" applyAlignment="1">
      <alignment/>
    </xf>
    <xf numFmtId="179" fontId="0" fillId="0" borderId="0" xfId="0" applyNumberFormat="1" applyFill="1" applyAlignment="1">
      <alignment/>
    </xf>
    <xf numFmtId="182" fontId="0" fillId="0" borderId="0" xfId="0" applyNumberFormat="1" applyFill="1" applyAlignment="1">
      <alignment/>
    </xf>
    <xf numFmtId="189" fontId="0" fillId="0" borderId="0" xfId="0" applyNumberFormat="1" applyFill="1" applyAlignment="1">
      <alignment/>
    </xf>
    <xf numFmtId="0" fontId="6" fillId="0" borderId="0" xfId="0" applyNumberFormat="1" applyFont="1" applyFill="1" applyAlignment="1">
      <alignment/>
    </xf>
    <xf numFmtId="188" fontId="6" fillId="0" borderId="0" xfId="0" applyNumberFormat="1" applyFont="1" applyFill="1" applyAlignment="1">
      <alignment/>
    </xf>
    <xf numFmtId="189" fontId="6" fillId="0" borderId="0" xfId="0" applyNumberFormat="1" applyFont="1" applyFill="1" applyAlignment="1">
      <alignment/>
    </xf>
    <xf numFmtId="182" fontId="6" fillId="0" borderId="0" xfId="0" applyNumberFormat="1" applyFont="1" applyFill="1" applyAlignment="1">
      <alignment/>
    </xf>
    <xf numFmtId="10" fontId="0" fillId="0" borderId="0" xfId="0" applyNumberFormat="1" applyFill="1" applyAlignment="1">
      <alignment/>
    </xf>
    <xf numFmtId="180" fontId="6" fillId="0" borderId="19" xfId="0" applyNumberFormat="1" applyFont="1" applyBorder="1" applyAlignment="1">
      <alignment vertical="center"/>
    </xf>
    <xf numFmtId="179" fontId="6" fillId="0" borderId="0" xfId="0" applyNumberFormat="1" applyFont="1" applyFill="1" applyAlignment="1">
      <alignment/>
    </xf>
    <xf numFmtId="178" fontId="11" fillId="0" borderId="0" xfId="0" applyNumberFormat="1" applyFont="1" applyFill="1" applyAlignment="1">
      <alignment/>
    </xf>
    <xf numFmtId="180" fontId="49" fillId="0" borderId="11" xfId="0" applyNumberFormat="1" applyFont="1" applyFill="1" applyBorder="1" applyAlignment="1">
      <alignment/>
    </xf>
    <xf numFmtId="180" fontId="49" fillId="0" borderId="15" xfId="0" applyNumberFormat="1" applyFont="1" applyFill="1" applyBorder="1" applyAlignment="1">
      <alignment/>
    </xf>
    <xf numFmtId="180" fontId="49" fillId="0" borderId="19" xfId="0" applyNumberFormat="1" applyFont="1" applyFill="1" applyBorder="1" applyAlignment="1">
      <alignment/>
    </xf>
    <xf numFmtId="178" fontId="50" fillId="0" borderId="0" xfId="0" applyNumberFormat="1" applyFont="1" applyFill="1" applyAlignment="1">
      <alignment/>
    </xf>
    <xf numFmtId="3" fontId="50" fillId="0" borderId="0" xfId="0" applyFont="1" applyAlignment="1">
      <alignment vertical="center"/>
    </xf>
    <xf numFmtId="180" fontId="5" fillId="0" borderId="11" xfId="0" applyNumberFormat="1" applyFont="1" applyFill="1" applyBorder="1" applyAlignment="1">
      <alignment vertical="center"/>
    </xf>
    <xf numFmtId="178" fontId="4" fillId="0" borderId="0" xfId="0" applyNumberFormat="1" applyFont="1" applyFill="1" applyAlignment="1">
      <alignment/>
    </xf>
    <xf numFmtId="178" fontId="4" fillId="0" borderId="13" xfId="0" applyNumberFormat="1" applyFont="1" applyFill="1" applyBorder="1" applyAlignment="1">
      <alignment/>
    </xf>
    <xf numFmtId="180" fontId="5" fillId="0" borderId="15" xfId="0" applyNumberFormat="1" applyFont="1" applyFill="1" applyBorder="1" applyAlignment="1">
      <alignment vertical="center"/>
    </xf>
    <xf numFmtId="180" fontId="5" fillId="0" borderId="11" xfId="0" applyNumberFormat="1" applyFont="1" applyFill="1" applyBorder="1" applyAlignment="1">
      <alignment shrinkToFit="1"/>
    </xf>
    <xf numFmtId="180" fontId="5" fillId="0" borderId="15" xfId="0" applyNumberFormat="1" applyFont="1" applyFill="1" applyBorder="1" applyAlignment="1">
      <alignment shrinkToFit="1"/>
    </xf>
    <xf numFmtId="180" fontId="5" fillId="0" borderId="19" xfId="0" applyNumberFormat="1" applyFont="1" applyFill="1" applyBorder="1" applyAlignment="1">
      <alignment shrinkToFit="1"/>
    </xf>
    <xf numFmtId="180" fontId="5" fillId="0" borderId="16" xfId="0" applyNumberFormat="1" applyFont="1" applyFill="1" applyBorder="1" applyAlignment="1">
      <alignment vertical="center" shrinkToFit="1"/>
    </xf>
    <xf numFmtId="178" fontId="6" fillId="0" borderId="38" xfId="0" applyNumberFormat="1" applyFont="1" applyFill="1" applyBorder="1" applyAlignment="1">
      <alignment vertical="center"/>
    </xf>
    <xf numFmtId="178" fontId="6" fillId="0" borderId="28" xfId="0" applyNumberFormat="1" applyFont="1" applyFill="1" applyBorder="1" applyAlignment="1">
      <alignment horizontal="center" vertical="center" wrapText="1"/>
    </xf>
    <xf numFmtId="178" fontId="6" fillId="0" borderId="22" xfId="0" applyNumberFormat="1" applyFont="1" applyFill="1" applyBorder="1" applyAlignment="1">
      <alignment horizontal="center" wrapText="1"/>
    </xf>
    <xf numFmtId="178" fontId="6" fillId="0" borderId="15"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15" xfId="0" applyNumberFormat="1" applyFont="1" applyFill="1" applyBorder="1" applyAlignment="1">
      <alignment vertical="center" wrapText="1"/>
    </xf>
    <xf numFmtId="178" fontId="6" fillId="0" borderId="11" xfId="0" applyNumberFormat="1" applyFont="1" applyFill="1" applyBorder="1" applyAlignment="1">
      <alignment vertical="center" wrapText="1"/>
    </xf>
    <xf numFmtId="178" fontId="6" fillId="0" borderId="13" xfId="0" applyNumberFormat="1" applyFont="1" applyFill="1" applyBorder="1" applyAlignment="1">
      <alignment horizontal="center" vertical="center" wrapText="1"/>
    </xf>
    <xf numFmtId="178" fontId="6" fillId="0" borderId="15" xfId="0" applyNumberFormat="1" applyFont="1" applyFill="1" applyBorder="1" applyAlignment="1">
      <alignment horizontal="left" vertical="center" wrapText="1"/>
    </xf>
    <xf numFmtId="178" fontId="6" fillId="0" borderId="11" xfId="0" applyNumberFormat="1" applyFont="1" applyFill="1" applyBorder="1" applyAlignment="1">
      <alignment horizontal="left" vertical="center" wrapText="1"/>
    </xf>
    <xf numFmtId="178" fontId="6" fillId="0" borderId="13" xfId="0" applyNumberFormat="1" applyFont="1" applyFill="1" applyBorder="1" applyAlignment="1">
      <alignment horizontal="left" vertical="center" wrapText="1"/>
    </xf>
    <xf numFmtId="178" fontId="6" fillId="0" borderId="39" xfId="0" applyNumberFormat="1"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40" xfId="0" applyNumberFormat="1" applyFont="1" applyFill="1" applyBorder="1" applyAlignment="1">
      <alignment horizontal="center" vertical="center" wrapText="1"/>
    </xf>
    <xf numFmtId="178" fontId="6" fillId="0" borderId="41" xfId="0" applyNumberFormat="1" applyFont="1" applyFill="1" applyBorder="1" applyAlignment="1">
      <alignment horizontal="center" vertical="center" wrapText="1"/>
    </xf>
    <xf numFmtId="178" fontId="6" fillId="0" borderId="14" xfId="0" applyNumberFormat="1" applyFont="1" applyFill="1" applyBorder="1" applyAlignment="1">
      <alignment vertical="center" wrapText="1"/>
    </xf>
    <xf numFmtId="178" fontId="6" fillId="0" borderId="16" xfId="0" applyNumberFormat="1" applyFont="1" applyFill="1" applyBorder="1" applyAlignment="1">
      <alignment vertical="center" wrapText="1"/>
    </xf>
    <xf numFmtId="3" fontId="0" fillId="0" borderId="0" xfId="0" applyFill="1" applyAlignment="1">
      <alignment horizontal="center" wrapText="1"/>
    </xf>
    <xf numFmtId="178" fontId="6" fillId="0" borderId="13" xfId="0" applyNumberFormat="1" applyFont="1" applyFill="1" applyBorder="1" applyAlignment="1">
      <alignment vertical="center" wrapText="1"/>
    </xf>
    <xf numFmtId="178" fontId="6" fillId="0" borderId="15" xfId="0" applyNumberFormat="1" applyFont="1" applyBorder="1" applyAlignment="1">
      <alignment horizontal="center" wrapText="1"/>
    </xf>
    <xf numFmtId="178" fontId="6" fillId="0" borderId="11" xfId="0" applyNumberFormat="1" applyFont="1" applyBorder="1" applyAlignment="1">
      <alignment horizontal="center" wrapText="1"/>
    </xf>
    <xf numFmtId="178" fontId="6" fillId="0" borderId="15"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179" fontId="0" fillId="0" borderId="15" xfId="0" applyNumberFormat="1" applyFont="1" applyFill="1" applyBorder="1" applyAlignment="1">
      <alignment vertical="center" wrapText="1"/>
    </xf>
    <xf numFmtId="179" fontId="0" fillId="0" borderId="11" xfId="0" applyNumberFormat="1" applyFont="1" applyFill="1" applyBorder="1" applyAlignment="1">
      <alignment vertical="center" wrapText="1"/>
    </xf>
    <xf numFmtId="179" fontId="0" fillId="0" borderId="13" xfId="0" applyNumberFormat="1" applyFont="1" applyFill="1" applyBorder="1" applyAlignment="1">
      <alignment vertical="center" wrapText="1"/>
    </xf>
    <xf numFmtId="3" fontId="0" fillId="0" borderId="16" xfId="0" applyFill="1" applyBorder="1" applyAlignment="1">
      <alignment/>
    </xf>
    <xf numFmtId="3" fontId="0" fillId="0" borderId="0" xfId="0" applyFill="1" applyBorder="1" applyAlignment="1">
      <alignment/>
    </xf>
    <xf numFmtId="178" fontId="6" fillId="0" borderId="40" xfId="0" applyNumberFormat="1" applyFont="1" applyBorder="1" applyAlignment="1">
      <alignment horizontal="center" vertical="center" wrapText="1"/>
    </xf>
    <xf numFmtId="178" fontId="6" fillId="0" borderId="41" xfId="0" applyNumberFormat="1" applyFont="1" applyBorder="1" applyAlignment="1">
      <alignment horizontal="center"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56"/>
  <sheetViews>
    <sheetView tabSelected="1" showOutlineSymbols="0" view="pageBreakPreview" zoomScale="50" zoomScaleSheetLayoutView="50"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24.75390625" defaultRowHeight="14.25"/>
  <cols>
    <col min="1" max="1" width="20.625" style="23" customWidth="1"/>
    <col min="2" max="43" width="20.375" style="6" customWidth="1"/>
    <col min="44" max="46" width="20.375" style="6" hidden="1" customWidth="1"/>
    <col min="47" max="58" width="20.375" style="6" customWidth="1"/>
    <col min="59" max="59" width="21.125" style="23" bestFit="1" customWidth="1"/>
    <col min="60" max="60" width="23.625" style="23" customWidth="1"/>
    <col min="61" max="63" width="22.25390625" style="23" customWidth="1"/>
    <col min="64" max="16384" width="24.75390625" style="23" customWidth="1"/>
  </cols>
  <sheetData>
    <row r="1" spans="1:58" ht="36" customHeight="1">
      <c r="A1" s="37" t="s">
        <v>0</v>
      </c>
      <c r="B1" s="89" t="s">
        <v>1</v>
      </c>
      <c r="C1" s="22"/>
      <c r="D1" s="22"/>
      <c r="E1" s="22"/>
      <c r="F1" s="22"/>
      <c r="G1" s="22"/>
      <c r="H1" s="22"/>
      <c r="I1" s="22"/>
      <c r="J1" s="22"/>
      <c r="K1" s="90"/>
      <c r="L1" s="89" t="s">
        <v>1</v>
      </c>
      <c r="M1" s="22"/>
      <c r="N1" s="22"/>
      <c r="O1" s="22"/>
      <c r="P1" s="85" t="s">
        <v>2</v>
      </c>
      <c r="Q1" s="89"/>
      <c r="R1" s="89"/>
      <c r="S1" s="89"/>
      <c r="T1" s="89"/>
      <c r="U1" s="91"/>
      <c r="V1" s="85" t="s">
        <v>2</v>
      </c>
      <c r="W1" s="89"/>
      <c r="X1" s="89"/>
      <c r="Y1" s="85" t="s">
        <v>3</v>
      </c>
      <c r="Z1" s="85" t="s">
        <v>4</v>
      </c>
      <c r="AA1" s="85" t="s">
        <v>5</v>
      </c>
      <c r="AB1" s="89"/>
      <c r="AC1" s="89"/>
      <c r="AD1" s="89"/>
      <c r="AE1" s="91"/>
      <c r="AF1" s="85" t="s">
        <v>5</v>
      </c>
      <c r="AG1" s="160" t="s">
        <v>118</v>
      </c>
      <c r="AH1" s="22"/>
      <c r="AI1" s="22"/>
      <c r="AJ1" s="22"/>
      <c r="AK1" s="22"/>
      <c r="AL1" s="22"/>
      <c r="AM1" s="22"/>
      <c r="AN1" s="160" t="s">
        <v>134</v>
      </c>
      <c r="AO1" s="90"/>
      <c r="AP1" s="145" t="s">
        <v>135</v>
      </c>
      <c r="AQ1" s="146"/>
      <c r="AR1" s="22"/>
      <c r="AS1" s="22"/>
      <c r="AT1" s="22"/>
      <c r="AU1" s="160" t="s">
        <v>119</v>
      </c>
      <c r="AV1" s="22"/>
      <c r="AW1" s="22"/>
      <c r="AX1" s="85" t="s">
        <v>6</v>
      </c>
      <c r="AY1" s="92"/>
      <c r="AZ1" s="89"/>
      <c r="BA1" s="147" t="s">
        <v>7</v>
      </c>
      <c r="BB1" s="156" t="s">
        <v>107</v>
      </c>
      <c r="BC1" s="89" t="s">
        <v>8</v>
      </c>
      <c r="BD1" s="85" t="s">
        <v>9</v>
      </c>
      <c r="BE1" s="148" t="s">
        <v>120</v>
      </c>
      <c r="BF1" s="148" t="s">
        <v>106</v>
      </c>
    </row>
    <row r="2" spans="1:58" ht="37.5" customHeight="1">
      <c r="A2" s="24"/>
      <c r="B2" s="94"/>
      <c r="C2" s="148" t="s">
        <v>103</v>
      </c>
      <c r="D2" s="95" t="s">
        <v>23</v>
      </c>
      <c r="E2" s="148" t="s">
        <v>114</v>
      </c>
      <c r="F2" s="95" t="s">
        <v>24</v>
      </c>
      <c r="G2" s="22"/>
      <c r="H2" s="22"/>
      <c r="I2" s="22"/>
      <c r="J2" s="153" t="s">
        <v>148</v>
      </c>
      <c r="K2" s="93" t="s">
        <v>25</v>
      </c>
      <c r="L2" s="148" t="s">
        <v>146</v>
      </c>
      <c r="M2" s="95" t="s">
        <v>26</v>
      </c>
      <c r="N2" s="150" t="s">
        <v>147</v>
      </c>
      <c r="O2" s="95" t="s">
        <v>27</v>
      </c>
      <c r="P2" s="9"/>
      <c r="Q2" s="95" t="s">
        <v>28</v>
      </c>
      <c r="R2" s="95" t="s">
        <v>29</v>
      </c>
      <c r="S2" s="95" t="s">
        <v>30</v>
      </c>
      <c r="T2" s="95" t="s">
        <v>31</v>
      </c>
      <c r="U2" s="93" t="s">
        <v>32</v>
      </c>
      <c r="V2" s="95" t="s">
        <v>33</v>
      </c>
      <c r="W2" s="95" t="s">
        <v>34</v>
      </c>
      <c r="X2" s="95" t="s">
        <v>35</v>
      </c>
      <c r="Y2" s="9"/>
      <c r="Z2" s="9"/>
      <c r="AA2" s="9"/>
      <c r="AB2" s="150" t="s">
        <v>115</v>
      </c>
      <c r="AC2" s="150" t="s">
        <v>116</v>
      </c>
      <c r="AD2" s="148" t="s">
        <v>104</v>
      </c>
      <c r="AE2" s="148" t="s">
        <v>105</v>
      </c>
      <c r="AF2" s="150" t="s">
        <v>117</v>
      </c>
      <c r="AG2" s="161"/>
      <c r="AH2" s="95" t="s">
        <v>36</v>
      </c>
      <c r="AI2" s="95" t="s">
        <v>130</v>
      </c>
      <c r="AJ2" s="150" t="s">
        <v>131</v>
      </c>
      <c r="AK2" s="150" t="s">
        <v>132</v>
      </c>
      <c r="AL2" s="150" t="s">
        <v>133</v>
      </c>
      <c r="AM2" s="95" t="s">
        <v>38</v>
      </c>
      <c r="AN2" s="161"/>
      <c r="AO2" s="93" t="s">
        <v>36</v>
      </c>
      <c r="AP2" s="95" t="s">
        <v>37</v>
      </c>
      <c r="AQ2" s="93" t="s">
        <v>109</v>
      </c>
      <c r="AR2" s="9"/>
      <c r="AS2" s="9"/>
      <c r="AT2" s="9"/>
      <c r="AU2" s="161"/>
      <c r="AV2" s="95" t="s">
        <v>36</v>
      </c>
      <c r="AW2" s="95" t="s">
        <v>37</v>
      </c>
      <c r="AX2" s="96"/>
      <c r="AY2" s="158" t="s">
        <v>39</v>
      </c>
      <c r="AZ2" s="148" t="s">
        <v>40</v>
      </c>
      <c r="BA2" s="96"/>
      <c r="BB2" s="157"/>
      <c r="BC2" s="94"/>
      <c r="BD2" s="9"/>
      <c r="BE2" s="149"/>
      <c r="BF2" s="149"/>
    </row>
    <row r="3" spans="1:58" ht="21">
      <c r="A3" s="24"/>
      <c r="B3" s="94"/>
      <c r="C3" s="149"/>
      <c r="D3" s="9"/>
      <c r="E3" s="149"/>
      <c r="F3" s="9"/>
      <c r="G3" s="148" t="s">
        <v>44</v>
      </c>
      <c r="H3" s="148" t="s">
        <v>45</v>
      </c>
      <c r="I3" s="148" t="s">
        <v>46</v>
      </c>
      <c r="J3" s="154"/>
      <c r="K3" s="98"/>
      <c r="L3" s="149"/>
      <c r="M3" s="9"/>
      <c r="N3" s="151"/>
      <c r="O3" s="9"/>
      <c r="P3" s="9"/>
      <c r="Q3" s="9"/>
      <c r="R3" s="9"/>
      <c r="S3" s="9"/>
      <c r="T3" s="9"/>
      <c r="U3" s="98"/>
      <c r="V3" s="9"/>
      <c r="W3" s="9"/>
      <c r="X3" s="9"/>
      <c r="Y3" s="9"/>
      <c r="Z3" s="9"/>
      <c r="AA3" s="9"/>
      <c r="AB3" s="151"/>
      <c r="AC3" s="151"/>
      <c r="AD3" s="149"/>
      <c r="AE3" s="149"/>
      <c r="AF3" s="151"/>
      <c r="AG3" s="9"/>
      <c r="AH3" s="9"/>
      <c r="AI3" s="9"/>
      <c r="AJ3" s="151"/>
      <c r="AK3" s="151"/>
      <c r="AL3" s="151"/>
      <c r="AM3" s="9"/>
      <c r="AN3" s="9"/>
      <c r="AO3" s="98"/>
      <c r="AP3" s="9"/>
      <c r="AQ3" s="98"/>
      <c r="AR3" s="9"/>
      <c r="AS3" s="9"/>
      <c r="AT3" s="9"/>
      <c r="AU3" s="9"/>
      <c r="AV3" s="9"/>
      <c r="AW3" s="9"/>
      <c r="AX3" s="96"/>
      <c r="AY3" s="159"/>
      <c r="AZ3" s="149"/>
      <c r="BA3" s="96"/>
      <c r="BB3" s="97"/>
      <c r="BC3" s="94"/>
      <c r="BD3" s="9"/>
      <c r="BE3" s="9"/>
      <c r="BF3" s="98"/>
    </row>
    <row r="4" spans="1:63" ht="24">
      <c r="A4" s="25"/>
      <c r="B4" s="99"/>
      <c r="C4" s="14"/>
      <c r="D4" s="14"/>
      <c r="E4" s="14"/>
      <c r="F4" s="14"/>
      <c r="G4" s="152"/>
      <c r="H4" s="152"/>
      <c r="I4" s="152"/>
      <c r="J4" s="155"/>
      <c r="K4" s="100"/>
      <c r="L4" s="14"/>
      <c r="M4" s="14"/>
      <c r="N4" s="14"/>
      <c r="O4" s="14"/>
      <c r="P4" s="14"/>
      <c r="Q4" s="14"/>
      <c r="R4" s="14"/>
      <c r="S4" s="14"/>
      <c r="T4" s="14"/>
      <c r="U4" s="100"/>
      <c r="V4" s="14"/>
      <c r="W4" s="14"/>
      <c r="X4" s="14"/>
      <c r="Y4" s="14"/>
      <c r="Z4" s="14"/>
      <c r="AA4" s="14"/>
      <c r="AB4" s="14"/>
      <c r="AC4" s="14"/>
      <c r="AD4" s="14"/>
      <c r="AE4" s="100"/>
      <c r="AF4" s="14"/>
      <c r="AG4" s="14"/>
      <c r="AH4" s="14"/>
      <c r="AI4" s="14"/>
      <c r="AJ4" s="14"/>
      <c r="AK4" s="14"/>
      <c r="AL4" s="163"/>
      <c r="AM4" s="14"/>
      <c r="AN4" s="14"/>
      <c r="AO4" s="100"/>
      <c r="AP4" s="14"/>
      <c r="AQ4" s="14"/>
      <c r="AR4" s="14"/>
      <c r="AS4" s="14"/>
      <c r="AT4" s="14"/>
      <c r="AU4" s="14"/>
      <c r="AV4" s="14"/>
      <c r="AW4" s="14"/>
      <c r="AX4" s="101"/>
      <c r="AY4" s="102"/>
      <c r="AZ4" s="14"/>
      <c r="BA4" s="101"/>
      <c r="BB4" s="103"/>
      <c r="BC4" s="99"/>
      <c r="BD4" s="14"/>
      <c r="BE4" s="14"/>
      <c r="BF4" s="100"/>
      <c r="BI4" s="65"/>
      <c r="BJ4" s="65"/>
      <c r="BK4" s="65"/>
    </row>
    <row r="5" spans="1:63" ht="32.25" customHeight="1">
      <c r="A5" s="59" t="s">
        <v>49</v>
      </c>
      <c r="B5" s="29">
        <v>15738553</v>
      </c>
      <c r="C5" s="29">
        <v>339135</v>
      </c>
      <c r="D5" s="29">
        <v>255348</v>
      </c>
      <c r="E5" s="29">
        <v>86524</v>
      </c>
      <c r="F5" s="29">
        <v>11218091</v>
      </c>
      <c r="G5" s="29">
        <v>7292713</v>
      </c>
      <c r="H5" s="29">
        <v>3925378</v>
      </c>
      <c r="I5" s="29">
        <v>0</v>
      </c>
      <c r="J5" s="29">
        <v>2377793</v>
      </c>
      <c r="K5" s="29">
        <v>1380106</v>
      </c>
      <c r="L5" s="29">
        <v>0</v>
      </c>
      <c r="M5" s="29">
        <v>15826</v>
      </c>
      <c r="N5" s="29">
        <v>3834</v>
      </c>
      <c r="O5" s="29">
        <v>61896</v>
      </c>
      <c r="P5" s="29">
        <v>96631472</v>
      </c>
      <c r="Q5" s="29">
        <v>1511400</v>
      </c>
      <c r="R5" s="29">
        <v>82204</v>
      </c>
      <c r="S5" s="29">
        <v>2991</v>
      </c>
      <c r="T5" s="29">
        <v>2806941</v>
      </c>
      <c r="U5" s="29">
        <v>424903</v>
      </c>
      <c r="V5" s="29">
        <v>150863</v>
      </c>
      <c r="W5" s="29">
        <v>90237098</v>
      </c>
      <c r="X5" s="29">
        <v>1415072</v>
      </c>
      <c r="Y5" s="29">
        <v>1632879</v>
      </c>
      <c r="Z5" s="29">
        <v>21171276</v>
      </c>
      <c r="AA5" s="29">
        <v>5490990</v>
      </c>
      <c r="AB5" s="29">
        <v>236677</v>
      </c>
      <c r="AC5" s="29">
        <v>33663</v>
      </c>
      <c r="AD5" s="29">
        <v>21368</v>
      </c>
      <c r="AE5" s="29">
        <v>194387</v>
      </c>
      <c r="AF5" s="29">
        <v>5004895</v>
      </c>
      <c r="AG5" s="29">
        <v>13109770</v>
      </c>
      <c r="AH5" s="29">
        <v>8828795</v>
      </c>
      <c r="AI5" s="29">
        <v>4271135</v>
      </c>
      <c r="AJ5" s="29">
        <v>0</v>
      </c>
      <c r="AK5" s="29">
        <v>9840</v>
      </c>
      <c r="AL5" s="29">
        <v>0</v>
      </c>
      <c r="AM5" s="29">
        <v>0</v>
      </c>
      <c r="AN5" s="29">
        <v>14721799</v>
      </c>
      <c r="AO5" s="29">
        <v>14518168</v>
      </c>
      <c r="AP5" s="29">
        <v>203631</v>
      </c>
      <c r="AQ5" s="29">
        <v>0</v>
      </c>
      <c r="AR5" s="132">
        <v>0</v>
      </c>
      <c r="AS5" s="132">
        <v>0</v>
      </c>
      <c r="AT5" s="132">
        <v>0</v>
      </c>
      <c r="AU5" s="29">
        <v>0</v>
      </c>
      <c r="AV5" s="29">
        <v>0</v>
      </c>
      <c r="AW5" s="29">
        <v>0</v>
      </c>
      <c r="AX5" s="29">
        <v>8656206</v>
      </c>
      <c r="AY5" s="138">
        <v>8656206</v>
      </c>
      <c r="AZ5" s="137">
        <v>0</v>
      </c>
      <c r="BA5" s="29">
        <v>1955613</v>
      </c>
      <c r="BB5" s="29">
        <v>100</v>
      </c>
      <c r="BC5" s="29">
        <v>2618000</v>
      </c>
      <c r="BD5" s="29">
        <v>13016082</v>
      </c>
      <c r="BE5" s="29">
        <v>0</v>
      </c>
      <c r="BF5" s="141">
        <v>194742740</v>
      </c>
      <c r="BG5" s="30"/>
      <c r="BH5" s="30"/>
      <c r="BI5" s="68"/>
      <c r="BJ5" s="68"/>
      <c r="BK5" s="68"/>
    </row>
    <row r="6" spans="1:63" ht="32.25" customHeight="1">
      <c r="A6" s="2" t="s">
        <v>50</v>
      </c>
      <c r="B6" s="29">
        <v>7846441</v>
      </c>
      <c r="C6" s="29">
        <v>217611</v>
      </c>
      <c r="D6" s="29">
        <v>236142</v>
      </c>
      <c r="E6" s="29">
        <v>47130</v>
      </c>
      <c r="F6" s="29">
        <v>5407887</v>
      </c>
      <c r="G6" s="29">
        <v>3535317</v>
      </c>
      <c r="H6" s="29">
        <v>1872570</v>
      </c>
      <c r="I6" s="29">
        <v>0</v>
      </c>
      <c r="J6" s="29">
        <v>1208235</v>
      </c>
      <c r="K6" s="29">
        <v>675085</v>
      </c>
      <c r="L6" s="29">
        <v>946</v>
      </c>
      <c r="M6" s="29">
        <v>6651</v>
      </c>
      <c r="N6" s="29">
        <v>8942</v>
      </c>
      <c r="O6" s="29">
        <v>37812</v>
      </c>
      <c r="P6" s="29">
        <v>5842527</v>
      </c>
      <c r="Q6" s="29">
        <v>251370</v>
      </c>
      <c r="R6" s="29">
        <v>58214</v>
      </c>
      <c r="S6" s="29">
        <v>4332</v>
      </c>
      <c r="T6" s="29">
        <v>806697</v>
      </c>
      <c r="U6" s="29">
        <v>211166</v>
      </c>
      <c r="V6" s="29">
        <v>84807</v>
      </c>
      <c r="W6" s="29">
        <v>4090186</v>
      </c>
      <c r="X6" s="29">
        <v>335755</v>
      </c>
      <c r="Y6" s="29">
        <v>579876</v>
      </c>
      <c r="Z6" s="29">
        <v>11956859</v>
      </c>
      <c r="AA6" s="29">
        <v>5046682</v>
      </c>
      <c r="AB6" s="29">
        <v>48556</v>
      </c>
      <c r="AC6" s="29">
        <v>44830</v>
      </c>
      <c r="AD6" s="29">
        <v>0</v>
      </c>
      <c r="AE6" s="29">
        <v>2509627</v>
      </c>
      <c r="AF6" s="29">
        <v>2443669</v>
      </c>
      <c r="AG6" s="29">
        <v>5376530</v>
      </c>
      <c r="AH6" s="29">
        <v>3002127</v>
      </c>
      <c r="AI6" s="29">
        <v>2274364</v>
      </c>
      <c r="AJ6" s="29">
        <v>0</v>
      </c>
      <c r="AK6" s="29">
        <v>100039</v>
      </c>
      <c r="AL6" s="29">
        <v>0</v>
      </c>
      <c r="AM6" s="29">
        <v>0</v>
      </c>
      <c r="AN6" s="29">
        <v>40900</v>
      </c>
      <c r="AO6" s="29">
        <v>36917</v>
      </c>
      <c r="AP6" s="29">
        <v>3983</v>
      </c>
      <c r="AQ6" s="29">
        <v>0</v>
      </c>
      <c r="AR6" s="132">
        <v>0</v>
      </c>
      <c r="AS6" s="132">
        <v>0</v>
      </c>
      <c r="AT6" s="132">
        <v>0</v>
      </c>
      <c r="AU6" s="29">
        <v>0</v>
      </c>
      <c r="AV6" s="29">
        <v>0</v>
      </c>
      <c r="AW6" s="29">
        <v>0</v>
      </c>
      <c r="AX6" s="29">
        <v>6262382</v>
      </c>
      <c r="AY6" s="138">
        <v>6262366</v>
      </c>
      <c r="AZ6" s="137">
        <v>16</v>
      </c>
      <c r="BA6" s="29">
        <v>260510</v>
      </c>
      <c r="BB6" s="29">
        <v>47489</v>
      </c>
      <c r="BC6" s="29">
        <v>719500</v>
      </c>
      <c r="BD6" s="29">
        <v>5552681</v>
      </c>
      <c r="BE6" s="29">
        <v>0</v>
      </c>
      <c r="BF6" s="141">
        <v>49532377</v>
      </c>
      <c r="BG6" s="30"/>
      <c r="BH6" s="30"/>
      <c r="BI6" s="68"/>
      <c r="BJ6" s="68"/>
      <c r="BK6" s="68"/>
    </row>
    <row r="7" spans="1:63" ht="32.25" customHeight="1">
      <c r="A7" s="2" t="s">
        <v>51</v>
      </c>
      <c r="B7" s="29">
        <v>15111777</v>
      </c>
      <c r="C7" s="29">
        <v>354622</v>
      </c>
      <c r="D7" s="29">
        <v>283867</v>
      </c>
      <c r="E7" s="29">
        <v>168944</v>
      </c>
      <c r="F7" s="29">
        <v>10921867</v>
      </c>
      <c r="G7" s="29">
        <v>7073975</v>
      </c>
      <c r="H7" s="29">
        <v>3835062</v>
      </c>
      <c r="I7" s="29">
        <v>12830</v>
      </c>
      <c r="J7" s="29">
        <v>2407237</v>
      </c>
      <c r="K7" s="29">
        <v>888326</v>
      </c>
      <c r="L7" s="29">
        <v>945</v>
      </c>
      <c r="M7" s="29">
        <v>18220</v>
      </c>
      <c r="N7" s="29">
        <v>10347</v>
      </c>
      <c r="O7" s="29">
        <v>57402</v>
      </c>
      <c r="P7" s="29">
        <v>46872145</v>
      </c>
      <c r="Q7" s="29">
        <v>1980214</v>
      </c>
      <c r="R7" s="29">
        <v>149867</v>
      </c>
      <c r="S7" s="29">
        <v>3481</v>
      </c>
      <c r="T7" s="29">
        <v>3330554</v>
      </c>
      <c r="U7" s="29">
        <v>646861</v>
      </c>
      <c r="V7" s="29">
        <v>280843</v>
      </c>
      <c r="W7" s="29">
        <v>39134709</v>
      </c>
      <c r="X7" s="29">
        <v>1345616</v>
      </c>
      <c r="Y7" s="29">
        <v>2764280</v>
      </c>
      <c r="Z7" s="29">
        <v>21705384</v>
      </c>
      <c r="AA7" s="29">
        <v>11942252</v>
      </c>
      <c r="AB7" s="29">
        <v>126215</v>
      </c>
      <c r="AC7" s="29">
        <v>302556</v>
      </c>
      <c r="AD7" s="29">
        <v>15235</v>
      </c>
      <c r="AE7" s="29">
        <v>2988994</v>
      </c>
      <c r="AF7" s="29">
        <v>8509252</v>
      </c>
      <c r="AG7" s="29">
        <v>20792574</v>
      </c>
      <c r="AH7" s="29">
        <v>13349689</v>
      </c>
      <c r="AI7" s="29">
        <v>7406956</v>
      </c>
      <c r="AJ7" s="29">
        <v>0</v>
      </c>
      <c r="AK7" s="29">
        <v>21598</v>
      </c>
      <c r="AL7" s="29">
        <v>0</v>
      </c>
      <c r="AM7" s="29">
        <v>14331</v>
      </c>
      <c r="AN7" s="29">
        <v>11942840</v>
      </c>
      <c r="AO7" s="29">
        <v>11860752</v>
      </c>
      <c r="AP7" s="29">
        <v>82088</v>
      </c>
      <c r="AQ7" s="29">
        <v>0</v>
      </c>
      <c r="AR7" s="132">
        <v>0</v>
      </c>
      <c r="AS7" s="132">
        <v>0</v>
      </c>
      <c r="AT7" s="132">
        <v>0</v>
      </c>
      <c r="AU7" s="29">
        <v>0</v>
      </c>
      <c r="AV7" s="29">
        <v>0</v>
      </c>
      <c r="AW7" s="29">
        <v>0</v>
      </c>
      <c r="AX7" s="29">
        <v>10047014</v>
      </c>
      <c r="AY7" s="138">
        <v>10047014</v>
      </c>
      <c r="AZ7" s="137">
        <v>0</v>
      </c>
      <c r="BA7" s="29">
        <v>8078752</v>
      </c>
      <c r="BB7" s="29">
        <v>2284606</v>
      </c>
      <c r="BC7" s="29">
        <v>3341829</v>
      </c>
      <c r="BD7" s="29">
        <v>11123756</v>
      </c>
      <c r="BE7" s="29">
        <v>0</v>
      </c>
      <c r="BF7" s="141">
        <v>166007209</v>
      </c>
      <c r="BG7" s="30"/>
      <c r="BH7" s="30"/>
      <c r="BI7" s="68"/>
      <c r="BJ7" s="68"/>
      <c r="BK7" s="68"/>
    </row>
    <row r="8" spans="1:63" ht="32.25" customHeight="1">
      <c r="A8" s="2" t="s">
        <v>52</v>
      </c>
      <c r="B8" s="29">
        <v>19418096</v>
      </c>
      <c r="C8" s="29">
        <v>352482</v>
      </c>
      <c r="D8" s="29">
        <v>485093</v>
      </c>
      <c r="E8" s="29">
        <v>67751</v>
      </c>
      <c r="F8" s="29">
        <v>13316802</v>
      </c>
      <c r="G8" s="29">
        <v>8705485</v>
      </c>
      <c r="H8" s="29">
        <v>4605242</v>
      </c>
      <c r="I8" s="29">
        <v>6075</v>
      </c>
      <c r="J8" s="29">
        <v>3028249</v>
      </c>
      <c r="K8" s="29">
        <v>2042673</v>
      </c>
      <c r="L8" s="29">
        <v>792</v>
      </c>
      <c r="M8" s="29">
        <v>16859</v>
      </c>
      <c r="N8" s="29">
        <v>9934</v>
      </c>
      <c r="O8" s="29">
        <v>97461</v>
      </c>
      <c r="P8" s="29">
        <v>23185996</v>
      </c>
      <c r="Q8" s="29">
        <v>1443147</v>
      </c>
      <c r="R8" s="29">
        <v>165277</v>
      </c>
      <c r="S8" s="29">
        <v>4270</v>
      </c>
      <c r="T8" s="29">
        <v>3863100</v>
      </c>
      <c r="U8" s="29">
        <v>523269</v>
      </c>
      <c r="V8" s="29">
        <v>495129</v>
      </c>
      <c r="W8" s="29">
        <v>15075230</v>
      </c>
      <c r="X8" s="29">
        <v>1616574</v>
      </c>
      <c r="Y8" s="29">
        <v>2496093</v>
      </c>
      <c r="Z8" s="29">
        <v>27402010</v>
      </c>
      <c r="AA8" s="29">
        <v>8361763</v>
      </c>
      <c r="AB8" s="29">
        <v>393626</v>
      </c>
      <c r="AC8" s="29">
        <v>40959</v>
      </c>
      <c r="AD8" s="29">
        <v>0</v>
      </c>
      <c r="AE8" s="29">
        <v>187028</v>
      </c>
      <c r="AF8" s="29">
        <v>7740150</v>
      </c>
      <c r="AG8" s="29">
        <v>38144960</v>
      </c>
      <c r="AH8" s="29">
        <v>28303614</v>
      </c>
      <c r="AI8" s="29">
        <v>9599225</v>
      </c>
      <c r="AJ8" s="29">
        <v>0</v>
      </c>
      <c r="AK8" s="29">
        <v>242121</v>
      </c>
      <c r="AL8" s="29">
        <v>0</v>
      </c>
      <c r="AM8" s="29">
        <v>0</v>
      </c>
      <c r="AN8" s="29">
        <v>2089657</v>
      </c>
      <c r="AO8" s="29">
        <v>1894977</v>
      </c>
      <c r="AP8" s="29">
        <v>194680</v>
      </c>
      <c r="AQ8" s="29">
        <v>0</v>
      </c>
      <c r="AR8" s="132">
        <v>328</v>
      </c>
      <c r="AS8" s="132">
        <v>0</v>
      </c>
      <c r="AT8" s="132">
        <v>0</v>
      </c>
      <c r="AU8" s="29">
        <v>0</v>
      </c>
      <c r="AV8" s="29">
        <v>0</v>
      </c>
      <c r="AW8" s="29">
        <v>0</v>
      </c>
      <c r="AX8" s="29">
        <v>12165601</v>
      </c>
      <c r="AY8" s="138">
        <v>12164881</v>
      </c>
      <c r="AZ8" s="137">
        <v>720</v>
      </c>
      <c r="BA8" s="29">
        <v>14214834</v>
      </c>
      <c r="BB8" s="29">
        <v>885109</v>
      </c>
      <c r="BC8" s="29">
        <v>4227504</v>
      </c>
      <c r="BD8" s="29">
        <v>15914193</v>
      </c>
      <c r="BE8" s="29">
        <v>0</v>
      </c>
      <c r="BF8" s="141">
        <v>168505816</v>
      </c>
      <c r="BG8" s="30"/>
      <c r="BH8" s="30"/>
      <c r="BI8" s="68"/>
      <c r="BJ8" s="68"/>
      <c r="BK8" s="68"/>
    </row>
    <row r="9" spans="1:63" ht="32.25" customHeight="1">
      <c r="A9" s="4" t="s">
        <v>53</v>
      </c>
      <c r="B9" s="29">
        <v>4245203</v>
      </c>
      <c r="C9" s="29">
        <v>157246</v>
      </c>
      <c r="D9" s="29">
        <v>138249</v>
      </c>
      <c r="E9" s="29">
        <v>62736</v>
      </c>
      <c r="F9" s="29">
        <v>2706204</v>
      </c>
      <c r="G9" s="29">
        <v>1779998</v>
      </c>
      <c r="H9" s="29">
        <v>926206</v>
      </c>
      <c r="I9" s="29">
        <v>0</v>
      </c>
      <c r="J9" s="29">
        <v>637475</v>
      </c>
      <c r="K9" s="29">
        <v>530000</v>
      </c>
      <c r="L9" s="29">
        <v>0</v>
      </c>
      <c r="M9" s="29">
        <v>3137</v>
      </c>
      <c r="N9" s="29">
        <v>0</v>
      </c>
      <c r="O9" s="29">
        <v>10156</v>
      </c>
      <c r="P9" s="29">
        <v>11128132</v>
      </c>
      <c r="Q9" s="29">
        <v>423592</v>
      </c>
      <c r="R9" s="29">
        <v>32560</v>
      </c>
      <c r="S9" s="29">
        <v>2944</v>
      </c>
      <c r="T9" s="29">
        <v>695839</v>
      </c>
      <c r="U9" s="29">
        <v>178654</v>
      </c>
      <c r="V9" s="29">
        <v>230516</v>
      </c>
      <c r="W9" s="29">
        <v>9184518</v>
      </c>
      <c r="X9" s="29">
        <v>379509</v>
      </c>
      <c r="Y9" s="29">
        <v>355064</v>
      </c>
      <c r="Z9" s="29">
        <v>4427027</v>
      </c>
      <c r="AA9" s="29">
        <v>2803956</v>
      </c>
      <c r="AB9" s="29">
        <v>83313</v>
      </c>
      <c r="AC9" s="29">
        <v>14693</v>
      </c>
      <c r="AD9" s="29">
        <v>14408</v>
      </c>
      <c r="AE9" s="29">
        <v>1491340</v>
      </c>
      <c r="AF9" s="29">
        <v>1200202</v>
      </c>
      <c r="AG9" s="29">
        <v>7944859</v>
      </c>
      <c r="AH9" s="29">
        <v>5607385</v>
      </c>
      <c r="AI9" s="29">
        <v>2321773</v>
      </c>
      <c r="AJ9" s="29">
        <v>0</v>
      </c>
      <c r="AK9" s="29">
        <v>15701</v>
      </c>
      <c r="AL9" s="29">
        <v>0</v>
      </c>
      <c r="AM9" s="29">
        <v>0</v>
      </c>
      <c r="AN9" s="29">
        <v>1523509</v>
      </c>
      <c r="AO9" s="29">
        <v>1411334</v>
      </c>
      <c r="AP9" s="29">
        <v>112175</v>
      </c>
      <c r="AQ9" s="29">
        <v>0</v>
      </c>
      <c r="AR9" s="132">
        <v>0</v>
      </c>
      <c r="AS9" s="132">
        <v>0</v>
      </c>
      <c r="AT9" s="132">
        <v>0</v>
      </c>
      <c r="AU9" s="29">
        <v>0</v>
      </c>
      <c r="AV9" s="29">
        <v>0</v>
      </c>
      <c r="AW9" s="29">
        <v>0</v>
      </c>
      <c r="AX9" s="29">
        <v>3865061</v>
      </c>
      <c r="AY9" s="139">
        <v>3864975</v>
      </c>
      <c r="AZ9" s="137">
        <v>86</v>
      </c>
      <c r="BA9" s="29">
        <v>1328608</v>
      </c>
      <c r="BB9" s="29">
        <v>2027</v>
      </c>
      <c r="BC9" s="29">
        <v>217820</v>
      </c>
      <c r="BD9" s="29">
        <v>3494362</v>
      </c>
      <c r="BE9" s="29">
        <v>0</v>
      </c>
      <c r="BF9" s="141">
        <v>41335628</v>
      </c>
      <c r="BG9" s="30"/>
      <c r="BH9" s="30"/>
      <c r="BI9" s="68"/>
      <c r="BJ9" s="68"/>
      <c r="BK9" s="68"/>
    </row>
    <row r="10" spans="1:63" ht="32.25" customHeight="1">
      <c r="A10" s="2" t="s">
        <v>54</v>
      </c>
      <c r="B10" s="31">
        <v>4483375</v>
      </c>
      <c r="C10" s="31">
        <v>173449</v>
      </c>
      <c r="D10" s="31">
        <v>123941</v>
      </c>
      <c r="E10" s="31">
        <v>53688</v>
      </c>
      <c r="F10" s="31">
        <v>2796505</v>
      </c>
      <c r="G10" s="31">
        <v>1880008</v>
      </c>
      <c r="H10" s="31">
        <v>916497</v>
      </c>
      <c r="I10" s="31">
        <v>0</v>
      </c>
      <c r="J10" s="31">
        <v>708203</v>
      </c>
      <c r="K10" s="31">
        <v>618147</v>
      </c>
      <c r="L10" s="31">
        <v>0</v>
      </c>
      <c r="M10" s="31">
        <v>3915</v>
      </c>
      <c r="N10" s="31">
        <v>0</v>
      </c>
      <c r="O10" s="31">
        <v>5527</v>
      </c>
      <c r="P10" s="31">
        <v>12305128</v>
      </c>
      <c r="Q10" s="31">
        <v>613929</v>
      </c>
      <c r="R10" s="31">
        <v>27639</v>
      </c>
      <c r="S10" s="31">
        <v>2813</v>
      </c>
      <c r="T10" s="31">
        <v>664703</v>
      </c>
      <c r="U10" s="31">
        <v>145722</v>
      </c>
      <c r="V10" s="31">
        <v>47652</v>
      </c>
      <c r="W10" s="31">
        <v>10359113</v>
      </c>
      <c r="X10" s="31">
        <v>443557</v>
      </c>
      <c r="Y10" s="31">
        <v>496341</v>
      </c>
      <c r="Z10" s="31">
        <v>5741382</v>
      </c>
      <c r="AA10" s="31">
        <v>3445196</v>
      </c>
      <c r="AB10" s="31">
        <v>58782</v>
      </c>
      <c r="AC10" s="31">
        <v>21519</v>
      </c>
      <c r="AD10" s="31">
        <v>26465</v>
      </c>
      <c r="AE10" s="31">
        <v>1339901</v>
      </c>
      <c r="AF10" s="31">
        <v>1998529</v>
      </c>
      <c r="AG10" s="31">
        <v>6397094</v>
      </c>
      <c r="AH10" s="31">
        <v>3302814</v>
      </c>
      <c r="AI10" s="31">
        <v>2982949</v>
      </c>
      <c r="AJ10" s="31">
        <v>0</v>
      </c>
      <c r="AK10" s="31">
        <v>109531</v>
      </c>
      <c r="AL10" s="31">
        <v>1800</v>
      </c>
      <c r="AM10" s="31">
        <v>0</v>
      </c>
      <c r="AN10" s="31">
        <v>2611461</v>
      </c>
      <c r="AO10" s="31">
        <v>2407221</v>
      </c>
      <c r="AP10" s="31">
        <v>201184</v>
      </c>
      <c r="AQ10" s="31">
        <v>3056</v>
      </c>
      <c r="AR10" s="133">
        <v>0</v>
      </c>
      <c r="AS10" s="133">
        <v>0</v>
      </c>
      <c r="AT10" s="133">
        <v>16072</v>
      </c>
      <c r="AU10" s="31">
        <v>0</v>
      </c>
      <c r="AV10" s="31">
        <v>0</v>
      </c>
      <c r="AW10" s="31">
        <v>0</v>
      </c>
      <c r="AX10" s="31">
        <v>3014083</v>
      </c>
      <c r="AY10" s="138">
        <v>3014083</v>
      </c>
      <c r="AZ10" s="140">
        <v>0</v>
      </c>
      <c r="BA10" s="31">
        <v>975175</v>
      </c>
      <c r="BB10" s="31">
        <v>260387</v>
      </c>
      <c r="BC10" s="31">
        <v>1198401</v>
      </c>
      <c r="BD10" s="31">
        <v>3872020</v>
      </c>
      <c r="BE10" s="31">
        <v>0</v>
      </c>
      <c r="BF10" s="142">
        <v>44800043</v>
      </c>
      <c r="BG10" s="30"/>
      <c r="BH10" s="30"/>
      <c r="BI10" s="68"/>
      <c r="BJ10" s="68"/>
      <c r="BK10" s="68"/>
    </row>
    <row r="11" spans="1:63" ht="32.25" customHeight="1">
      <c r="A11" s="2" t="s">
        <v>55</v>
      </c>
      <c r="B11" s="29">
        <v>4562367</v>
      </c>
      <c r="C11" s="29">
        <v>142780</v>
      </c>
      <c r="D11" s="29">
        <v>212064</v>
      </c>
      <c r="E11" s="29">
        <v>39608</v>
      </c>
      <c r="F11" s="29">
        <v>2898720</v>
      </c>
      <c r="G11" s="29">
        <v>1953154</v>
      </c>
      <c r="H11" s="29">
        <v>945566</v>
      </c>
      <c r="I11" s="29">
        <v>0</v>
      </c>
      <c r="J11" s="29">
        <v>611025</v>
      </c>
      <c r="K11" s="29">
        <v>583084</v>
      </c>
      <c r="L11" s="29">
        <v>0</v>
      </c>
      <c r="M11" s="29">
        <v>73279</v>
      </c>
      <c r="N11" s="29">
        <v>0</v>
      </c>
      <c r="O11" s="29">
        <v>1807</v>
      </c>
      <c r="P11" s="29">
        <v>3537943</v>
      </c>
      <c r="Q11" s="29">
        <v>453131</v>
      </c>
      <c r="R11" s="29">
        <v>56288</v>
      </c>
      <c r="S11" s="29">
        <v>3910</v>
      </c>
      <c r="T11" s="29">
        <v>651351</v>
      </c>
      <c r="U11" s="29">
        <v>82192</v>
      </c>
      <c r="V11" s="29">
        <v>55373</v>
      </c>
      <c r="W11" s="29">
        <v>1977942</v>
      </c>
      <c r="X11" s="29">
        <v>257756</v>
      </c>
      <c r="Y11" s="29">
        <v>494454</v>
      </c>
      <c r="Z11" s="29">
        <v>3620155</v>
      </c>
      <c r="AA11" s="29">
        <v>3360226</v>
      </c>
      <c r="AB11" s="29">
        <v>3015</v>
      </c>
      <c r="AC11" s="29">
        <v>120249</v>
      </c>
      <c r="AD11" s="29">
        <v>0</v>
      </c>
      <c r="AE11" s="29">
        <v>1530200</v>
      </c>
      <c r="AF11" s="29">
        <v>1706762</v>
      </c>
      <c r="AG11" s="29">
        <v>2648902</v>
      </c>
      <c r="AH11" s="29">
        <v>1128894</v>
      </c>
      <c r="AI11" s="29">
        <v>1487025</v>
      </c>
      <c r="AJ11" s="29">
        <v>0</v>
      </c>
      <c r="AK11" s="29">
        <v>32983</v>
      </c>
      <c r="AL11" s="29">
        <v>0</v>
      </c>
      <c r="AM11" s="29">
        <v>0</v>
      </c>
      <c r="AN11" s="29">
        <v>260154</v>
      </c>
      <c r="AO11" s="29">
        <v>247731</v>
      </c>
      <c r="AP11" s="29">
        <v>12423</v>
      </c>
      <c r="AQ11" s="29">
        <v>0</v>
      </c>
      <c r="AR11" s="132">
        <v>0</v>
      </c>
      <c r="AS11" s="132">
        <v>0</v>
      </c>
      <c r="AT11" s="132">
        <v>0</v>
      </c>
      <c r="AU11" s="29">
        <v>0</v>
      </c>
      <c r="AV11" s="29">
        <v>0</v>
      </c>
      <c r="AW11" s="29">
        <v>0</v>
      </c>
      <c r="AX11" s="29">
        <v>2327683</v>
      </c>
      <c r="AY11" s="138">
        <v>2327435</v>
      </c>
      <c r="AZ11" s="137">
        <v>248</v>
      </c>
      <c r="BA11" s="29">
        <v>1403625</v>
      </c>
      <c r="BB11" s="29">
        <v>114392</v>
      </c>
      <c r="BC11" s="29">
        <v>419000</v>
      </c>
      <c r="BD11" s="29">
        <v>3029446</v>
      </c>
      <c r="BE11" s="29">
        <v>0</v>
      </c>
      <c r="BF11" s="141">
        <v>25778347</v>
      </c>
      <c r="BG11" s="30"/>
      <c r="BH11" s="30"/>
      <c r="BI11" s="68"/>
      <c r="BJ11" s="68"/>
      <c r="BK11" s="68"/>
    </row>
    <row r="12" spans="1:63" ht="32.25" customHeight="1">
      <c r="A12" s="2" t="s">
        <v>56</v>
      </c>
      <c r="B12" s="29">
        <v>2509976</v>
      </c>
      <c r="C12" s="29">
        <v>115358</v>
      </c>
      <c r="D12" s="29">
        <v>85108</v>
      </c>
      <c r="E12" s="29">
        <v>33189</v>
      </c>
      <c r="F12" s="29">
        <v>1653232</v>
      </c>
      <c r="G12" s="29">
        <v>1072314</v>
      </c>
      <c r="H12" s="29">
        <v>580918</v>
      </c>
      <c r="I12" s="29">
        <v>0</v>
      </c>
      <c r="J12" s="29">
        <v>396585</v>
      </c>
      <c r="K12" s="29">
        <v>221648</v>
      </c>
      <c r="L12" s="29">
        <v>0</v>
      </c>
      <c r="M12" s="29">
        <v>2005</v>
      </c>
      <c r="N12" s="29">
        <v>2851</v>
      </c>
      <c r="O12" s="29">
        <v>0</v>
      </c>
      <c r="P12" s="29">
        <v>3694668</v>
      </c>
      <c r="Q12" s="29">
        <v>326216</v>
      </c>
      <c r="R12" s="29">
        <v>54975</v>
      </c>
      <c r="S12" s="29">
        <v>938</v>
      </c>
      <c r="T12" s="29">
        <v>459145</v>
      </c>
      <c r="U12" s="29">
        <v>90642</v>
      </c>
      <c r="V12" s="29">
        <v>51387</v>
      </c>
      <c r="W12" s="29">
        <v>2440451</v>
      </c>
      <c r="X12" s="29">
        <v>270914</v>
      </c>
      <c r="Y12" s="29">
        <v>360195</v>
      </c>
      <c r="Z12" s="29">
        <v>2634518</v>
      </c>
      <c r="AA12" s="29">
        <v>2912944</v>
      </c>
      <c r="AB12" s="29">
        <v>136649</v>
      </c>
      <c r="AC12" s="29">
        <v>693</v>
      </c>
      <c r="AD12" s="29">
        <v>383</v>
      </c>
      <c r="AE12" s="29">
        <v>1160529</v>
      </c>
      <c r="AF12" s="29">
        <v>1614690</v>
      </c>
      <c r="AG12" s="29">
        <v>8834811</v>
      </c>
      <c r="AH12" s="29">
        <v>6329715</v>
      </c>
      <c r="AI12" s="29">
        <v>2505096</v>
      </c>
      <c r="AJ12" s="29">
        <v>0</v>
      </c>
      <c r="AK12" s="29">
        <v>0</v>
      </c>
      <c r="AL12" s="29">
        <v>0</v>
      </c>
      <c r="AM12" s="29">
        <v>0</v>
      </c>
      <c r="AN12" s="29">
        <v>908603</v>
      </c>
      <c r="AO12" s="29">
        <v>697529</v>
      </c>
      <c r="AP12" s="29">
        <v>43352</v>
      </c>
      <c r="AQ12" s="29">
        <v>167722</v>
      </c>
      <c r="AR12" s="132">
        <v>1465</v>
      </c>
      <c r="AS12" s="132">
        <v>0</v>
      </c>
      <c r="AT12" s="132">
        <v>0</v>
      </c>
      <c r="AU12" s="29">
        <v>0</v>
      </c>
      <c r="AV12" s="29">
        <v>0</v>
      </c>
      <c r="AW12" s="29">
        <v>0</v>
      </c>
      <c r="AX12" s="29">
        <v>1305971</v>
      </c>
      <c r="AY12" s="138">
        <v>1305971</v>
      </c>
      <c r="AZ12" s="137">
        <v>0</v>
      </c>
      <c r="BA12" s="29">
        <v>2898623</v>
      </c>
      <c r="BB12" s="29">
        <v>116574</v>
      </c>
      <c r="BC12" s="29">
        <v>81000</v>
      </c>
      <c r="BD12" s="29">
        <v>5265885</v>
      </c>
      <c r="BE12" s="29">
        <v>0</v>
      </c>
      <c r="BF12" s="141">
        <v>31523768</v>
      </c>
      <c r="BG12" s="30"/>
      <c r="BH12" s="30"/>
      <c r="BI12" s="68"/>
      <c r="BJ12" s="68"/>
      <c r="BK12" s="68"/>
    </row>
    <row r="13" spans="1:63" ht="32.25" customHeight="1">
      <c r="A13" s="2" t="s">
        <v>57</v>
      </c>
      <c r="B13" s="29">
        <v>3941198</v>
      </c>
      <c r="C13" s="29">
        <v>150511</v>
      </c>
      <c r="D13" s="29">
        <v>178625</v>
      </c>
      <c r="E13" s="29">
        <v>49885</v>
      </c>
      <c r="F13" s="29">
        <v>2515700</v>
      </c>
      <c r="G13" s="29">
        <v>1686906</v>
      </c>
      <c r="H13" s="29">
        <v>828794</v>
      </c>
      <c r="I13" s="29">
        <v>0</v>
      </c>
      <c r="J13" s="29">
        <v>610640</v>
      </c>
      <c r="K13" s="29">
        <v>424924</v>
      </c>
      <c r="L13" s="29">
        <v>0</v>
      </c>
      <c r="M13" s="29">
        <v>3096</v>
      </c>
      <c r="N13" s="29">
        <v>0</v>
      </c>
      <c r="O13" s="29">
        <v>7817</v>
      </c>
      <c r="P13" s="29">
        <v>17733763</v>
      </c>
      <c r="Q13" s="29">
        <v>426104</v>
      </c>
      <c r="R13" s="29">
        <v>17521</v>
      </c>
      <c r="S13" s="29">
        <v>2007</v>
      </c>
      <c r="T13" s="29">
        <v>852282</v>
      </c>
      <c r="U13" s="29">
        <v>176912</v>
      </c>
      <c r="V13" s="29">
        <v>204522</v>
      </c>
      <c r="W13" s="29">
        <v>15618862</v>
      </c>
      <c r="X13" s="29">
        <v>435553</v>
      </c>
      <c r="Y13" s="29">
        <v>612895</v>
      </c>
      <c r="Z13" s="29">
        <v>2989562</v>
      </c>
      <c r="AA13" s="29">
        <v>4809652</v>
      </c>
      <c r="AB13" s="29">
        <v>19713</v>
      </c>
      <c r="AC13" s="29">
        <v>7947</v>
      </c>
      <c r="AD13" s="29">
        <v>8665</v>
      </c>
      <c r="AE13" s="29">
        <v>2071429</v>
      </c>
      <c r="AF13" s="29">
        <v>2701898</v>
      </c>
      <c r="AG13" s="29">
        <v>8822421</v>
      </c>
      <c r="AH13" s="29">
        <v>5244791</v>
      </c>
      <c r="AI13" s="29">
        <v>3543544</v>
      </c>
      <c r="AJ13" s="29">
        <v>0</v>
      </c>
      <c r="AK13" s="29">
        <v>34086</v>
      </c>
      <c r="AL13" s="29">
        <v>0</v>
      </c>
      <c r="AM13" s="29">
        <v>0</v>
      </c>
      <c r="AN13" s="29">
        <v>1622192</v>
      </c>
      <c r="AO13" s="29">
        <v>1185748</v>
      </c>
      <c r="AP13" s="29">
        <v>376444</v>
      </c>
      <c r="AQ13" s="29">
        <v>60000</v>
      </c>
      <c r="AR13" s="132">
        <v>0</v>
      </c>
      <c r="AS13" s="132">
        <v>0</v>
      </c>
      <c r="AT13" s="132">
        <v>0</v>
      </c>
      <c r="AU13" s="29">
        <v>0</v>
      </c>
      <c r="AV13" s="29">
        <v>0</v>
      </c>
      <c r="AW13" s="29">
        <v>0</v>
      </c>
      <c r="AX13" s="29">
        <v>3050309</v>
      </c>
      <c r="AY13" s="138">
        <v>3049687</v>
      </c>
      <c r="AZ13" s="137">
        <v>622</v>
      </c>
      <c r="BA13" s="29">
        <v>717814</v>
      </c>
      <c r="BB13" s="29">
        <v>57194</v>
      </c>
      <c r="BC13" s="29">
        <v>650190</v>
      </c>
      <c r="BD13" s="29">
        <v>2456046</v>
      </c>
      <c r="BE13" s="29">
        <v>0</v>
      </c>
      <c r="BF13" s="141">
        <v>47463236</v>
      </c>
      <c r="BG13" s="30"/>
      <c r="BH13" s="30"/>
      <c r="BI13" s="68"/>
      <c r="BJ13" s="68"/>
      <c r="BK13" s="68"/>
    </row>
    <row r="14" spans="1:63" ht="32.25" customHeight="1">
      <c r="A14" s="2" t="s">
        <v>111</v>
      </c>
      <c r="B14" s="32">
        <v>3710901</v>
      </c>
      <c r="C14" s="32">
        <v>119708</v>
      </c>
      <c r="D14" s="32">
        <v>138760</v>
      </c>
      <c r="E14" s="32">
        <v>52837</v>
      </c>
      <c r="F14" s="32">
        <v>2351143</v>
      </c>
      <c r="G14" s="32">
        <v>1581417</v>
      </c>
      <c r="H14" s="32">
        <v>769726</v>
      </c>
      <c r="I14" s="32">
        <v>0</v>
      </c>
      <c r="J14" s="32">
        <v>562162</v>
      </c>
      <c r="K14" s="32">
        <v>483076</v>
      </c>
      <c r="L14" s="32">
        <v>0</v>
      </c>
      <c r="M14" s="32">
        <v>3215</v>
      </c>
      <c r="N14" s="32">
        <v>0</v>
      </c>
      <c r="O14" s="32">
        <v>0</v>
      </c>
      <c r="P14" s="32">
        <v>3857836</v>
      </c>
      <c r="Q14" s="32">
        <v>303356</v>
      </c>
      <c r="R14" s="32">
        <v>22938</v>
      </c>
      <c r="S14" s="32">
        <v>683</v>
      </c>
      <c r="T14" s="32">
        <v>909943</v>
      </c>
      <c r="U14" s="32">
        <v>103961</v>
      </c>
      <c r="V14" s="32">
        <v>150718</v>
      </c>
      <c r="W14" s="32">
        <v>2142956</v>
      </c>
      <c r="X14" s="32">
        <v>223281</v>
      </c>
      <c r="Y14" s="32">
        <v>193966</v>
      </c>
      <c r="Z14" s="32">
        <v>2322130</v>
      </c>
      <c r="AA14" s="32">
        <v>3402324</v>
      </c>
      <c r="AB14" s="32">
        <v>56646</v>
      </c>
      <c r="AC14" s="32">
        <v>0</v>
      </c>
      <c r="AD14" s="32">
        <v>0</v>
      </c>
      <c r="AE14" s="32">
        <v>1305288</v>
      </c>
      <c r="AF14" s="32">
        <v>2040390</v>
      </c>
      <c r="AG14" s="32">
        <v>6614757</v>
      </c>
      <c r="AH14" s="32">
        <v>4428351</v>
      </c>
      <c r="AI14" s="32">
        <v>2180580</v>
      </c>
      <c r="AJ14" s="32">
        <v>0</v>
      </c>
      <c r="AK14" s="32">
        <v>5826</v>
      </c>
      <c r="AL14" s="32">
        <v>0</v>
      </c>
      <c r="AM14" s="32">
        <v>0</v>
      </c>
      <c r="AN14" s="32">
        <v>393095</v>
      </c>
      <c r="AO14" s="32">
        <v>18156</v>
      </c>
      <c r="AP14" s="32">
        <v>374939</v>
      </c>
      <c r="AQ14" s="32">
        <v>0</v>
      </c>
      <c r="AR14" s="134">
        <v>0</v>
      </c>
      <c r="AS14" s="134">
        <v>0</v>
      </c>
      <c r="AT14" s="134">
        <v>0</v>
      </c>
      <c r="AU14" s="32">
        <v>0</v>
      </c>
      <c r="AV14" s="32">
        <v>0</v>
      </c>
      <c r="AW14" s="32">
        <v>0</v>
      </c>
      <c r="AX14" s="32">
        <v>2995976</v>
      </c>
      <c r="AY14" s="139">
        <v>2995154</v>
      </c>
      <c r="AZ14" s="33">
        <v>822</v>
      </c>
      <c r="BA14" s="32">
        <v>870564</v>
      </c>
      <c r="BB14" s="32">
        <v>8306</v>
      </c>
      <c r="BC14" s="32">
        <v>144162</v>
      </c>
      <c r="BD14" s="32">
        <v>1451897</v>
      </c>
      <c r="BE14" s="32">
        <v>0</v>
      </c>
      <c r="BF14" s="143">
        <v>25965914</v>
      </c>
      <c r="BG14" s="30"/>
      <c r="BH14" s="30"/>
      <c r="BI14" s="68"/>
      <c r="BJ14" s="68"/>
      <c r="BK14" s="68"/>
    </row>
    <row r="15" spans="1:63" ht="32.25" customHeight="1">
      <c r="A15" s="39" t="s">
        <v>122</v>
      </c>
      <c r="B15" s="29">
        <v>4802534</v>
      </c>
      <c r="C15" s="29">
        <v>134705</v>
      </c>
      <c r="D15" s="29">
        <v>169219</v>
      </c>
      <c r="E15" s="29">
        <v>39205</v>
      </c>
      <c r="F15" s="29">
        <v>3126824</v>
      </c>
      <c r="G15" s="29">
        <v>2032936</v>
      </c>
      <c r="H15" s="29">
        <v>1093888</v>
      </c>
      <c r="I15" s="29">
        <v>0</v>
      </c>
      <c r="J15" s="29">
        <v>708374</v>
      </c>
      <c r="K15" s="29">
        <v>620036</v>
      </c>
      <c r="L15" s="29">
        <v>0</v>
      </c>
      <c r="M15" s="29">
        <v>4171</v>
      </c>
      <c r="N15" s="29">
        <v>0</v>
      </c>
      <c r="O15" s="29">
        <v>0</v>
      </c>
      <c r="P15" s="29">
        <v>77289171</v>
      </c>
      <c r="Q15" s="29">
        <v>655959</v>
      </c>
      <c r="R15" s="29">
        <v>91184</v>
      </c>
      <c r="S15" s="29">
        <v>1663</v>
      </c>
      <c r="T15" s="29">
        <v>1040323</v>
      </c>
      <c r="U15" s="29">
        <v>150015</v>
      </c>
      <c r="V15" s="29">
        <v>129278</v>
      </c>
      <c r="W15" s="29">
        <v>74429122</v>
      </c>
      <c r="X15" s="29">
        <v>791627</v>
      </c>
      <c r="Y15" s="29">
        <v>418350</v>
      </c>
      <c r="Z15" s="29">
        <v>3719582</v>
      </c>
      <c r="AA15" s="29">
        <v>5469036</v>
      </c>
      <c r="AB15" s="29">
        <v>208920</v>
      </c>
      <c r="AC15" s="29">
        <v>26832</v>
      </c>
      <c r="AD15" s="29">
        <v>287984</v>
      </c>
      <c r="AE15" s="29">
        <v>875778</v>
      </c>
      <c r="AF15" s="29">
        <v>4069522</v>
      </c>
      <c r="AG15" s="29">
        <v>22804083</v>
      </c>
      <c r="AH15" s="29">
        <v>19094761</v>
      </c>
      <c r="AI15" s="29">
        <v>3159493</v>
      </c>
      <c r="AJ15" s="29">
        <v>0</v>
      </c>
      <c r="AK15" s="29">
        <v>549829</v>
      </c>
      <c r="AL15" s="29">
        <v>0</v>
      </c>
      <c r="AM15" s="29">
        <v>0</v>
      </c>
      <c r="AN15" s="29">
        <v>1943779</v>
      </c>
      <c r="AO15" s="29">
        <v>1606359</v>
      </c>
      <c r="AP15" s="29">
        <v>334155</v>
      </c>
      <c r="AQ15" s="29">
        <v>3265</v>
      </c>
      <c r="AR15" s="132">
        <v>654</v>
      </c>
      <c r="AS15" s="132">
        <v>0</v>
      </c>
      <c r="AT15" s="132">
        <v>13113</v>
      </c>
      <c r="AU15" s="137">
        <v>0</v>
      </c>
      <c r="AV15" s="137">
        <v>0</v>
      </c>
      <c r="AW15" s="137">
        <v>0</v>
      </c>
      <c r="AX15" s="29">
        <v>5026070</v>
      </c>
      <c r="AY15" s="138">
        <v>5026070</v>
      </c>
      <c r="AZ15" s="137">
        <v>0</v>
      </c>
      <c r="BA15" s="29">
        <v>9600730</v>
      </c>
      <c r="BB15" s="29">
        <v>307365</v>
      </c>
      <c r="BC15" s="29">
        <v>1260776</v>
      </c>
      <c r="BD15" s="29">
        <v>3071204</v>
      </c>
      <c r="BE15" s="29">
        <v>0</v>
      </c>
      <c r="BF15" s="141">
        <v>135712680</v>
      </c>
      <c r="BG15" s="30"/>
      <c r="BH15" s="30"/>
      <c r="BI15" s="68"/>
      <c r="BJ15" s="68"/>
      <c r="BK15" s="68"/>
    </row>
    <row r="16" spans="1:63" ht="32.25" customHeight="1">
      <c r="A16" s="2" t="s">
        <v>123</v>
      </c>
      <c r="B16" s="29">
        <v>4338900</v>
      </c>
      <c r="C16" s="29">
        <v>148733</v>
      </c>
      <c r="D16" s="29">
        <v>193035</v>
      </c>
      <c r="E16" s="29">
        <v>42107</v>
      </c>
      <c r="F16" s="29">
        <v>2737104</v>
      </c>
      <c r="G16" s="29">
        <v>1839166</v>
      </c>
      <c r="H16" s="29">
        <v>897938</v>
      </c>
      <c r="I16" s="29">
        <v>0</v>
      </c>
      <c r="J16" s="29">
        <v>647153</v>
      </c>
      <c r="K16" s="29">
        <v>562887</v>
      </c>
      <c r="L16" s="29">
        <v>0</v>
      </c>
      <c r="M16" s="29">
        <v>3485</v>
      </c>
      <c r="N16" s="29">
        <v>0</v>
      </c>
      <c r="O16" s="29">
        <v>4396</v>
      </c>
      <c r="P16" s="29">
        <v>5372686</v>
      </c>
      <c r="Q16" s="29">
        <v>542723</v>
      </c>
      <c r="R16" s="29">
        <v>50792</v>
      </c>
      <c r="S16" s="29">
        <v>1844</v>
      </c>
      <c r="T16" s="29">
        <v>1045590</v>
      </c>
      <c r="U16" s="29">
        <v>189139</v>
      </c>
      <c r="V16" s="29">
        <v>53147</v>
      </c>
      <c r="W16" s="29">
        <v>2965832</v>
      </c>
      <c r="X16" s="29">
        <v>523619</v>
      </c>
      <c r="Y16" s="29">
        <v>163477</v>
      </c>
      <c r="Z16" s="29">
        <v>4231227</v>
      </c>
      <c r="AA16" s="29">
        <v>3477234</v>
      </c>
      <c r="AB16" s="29">
        <v>22308</v>
      </c>
      <c r="AC16" s="29">
        <v>14435</v>
      </c>
      <c r="AD16" s="29">
        <v>1778</v>
      </c>
      <c r="AE16" s="29">
        <v>1347575</v>
      </c>
      <c r="AF16" s="29">
        <v>2091138</v>
      </c>
      <c r="AG16" s="29">
        <v>3815728</v>
      </c>
      <c r="AH16" s="29">
        <v>2082145</v>
      </c>
      <c r="AI16" s="29">
        <v>1665459</v>
      </c>
      <c r="AJ16" s="29">
        <v>0</v>
      </c>
      <c r="AK16" s="29">
        <v>68124</v>
      </c>
      <c r="AL16" s="29">
        <v>0</v>
      </c>
      <c r="AM16" s="29">
        <v>0</v>
      </c>
      <c r="AN16" s="29">
        <v>2024838</v>
      </c>
      <c r="AO16" s="29">
        <v>1727453</v>
      </c>
      <c r="AP16" s="29">
        <v>297385</v>
      </c>
      <c r="AQ16" s="29">
        <v>0</v>
      </c>
      <c r="AR16" s="132">
        <v>0</v>
      </c>
      <c r="AS16" s="132">
        <v>0</v>
      </c>
      <c r="AT16" s="132">
        <v>0</v>
      </c>
      <c r="AU16" s="137">
        <v>0</v>
      </c>
      <c r="AV16" s="137">
        <v>0</v>
      </c>
      <c r="AW16" s="137">
        <v>0</v>
      </c>
      <c r="AX16" s="29">
        <v>3389199</v>
      </c>
      <c r="AY16" s="138">
        <v>3389199</v>
      </c>
      <c r="AZ16" s="137">
        <v>0</v>
      </c>
      <c r="BA16" s="29">
        <v>1193672</v>
      </c>
      <c r="BB16" s="29">
        <v>172208</v>
      </c>
      <c r="BC16" s="29">
        <v>175600</v>
      </c>
      <c r="BD16" s="29">
        <v>2322571</v>
      </c>
      <c r="BE16" s="29">
        <v>0</v>
      </c>
      <c r="BF16" s="141">
        <v>30677340</v>
      </c>
      <c r="BG16" s="30"/>
      <c r="BH16" s="30"/>
      <c r="BI16" s="68"/>
      <c r="BJ16" s="68"/>
      <c r="BK16" s="68"/>
    </row>
    <row r="17" spans="1:63" ht="32.25" customHeight="1" thickBot="1">
      <c r="A17" s="60" t="s">
        <v>126</v>
      </c>
      <c r="B17" s="29">
        <v>2167999</v>
      </c>
      <c r="C17" s="29">
        <v>96180</v>
      </c>
      <c r="D17" s="29">
        <v>54335</v>
      </c>
      <c r="E17" s="29">
        <v>44459</v>
      </c>
      <c r="F17" s="29">
        <v>1406877</v>
      </c>
      <c r="G17" s="29">
        <v>934183</v>
      </c>
      <c r="H17" s="29">
        <v>472694</v>
      </c>
      <c r="I17" s="29">
        <v>0</v>
      </c>
      <c r="J17" s="29">
        <v>346539</v>
      </c>
      <c r="K17" s="29">
        <v>217946</v>
      </c>
      <c r="L17" s="29">
        <v>0</v>
      </c>
      <c r="M17" s="29">
        <v>1663</v>
      </c>
      <c r="N17" s="29">
        <v>0</v>
      </c>
      <c r="O17" s="29">
        <v>0</v>
      </c>
      <c r="P17" s="29">
        <v>12551180</v>
      </c>
      <c r="Q17" s="29">
        <v>314006</v>
      </c>
      <c r="R17" s="29">
        <v>13158</v>
      </c>
      <c r="S17" s="29">
        <v>1626</v>
      </c>
      <c r="T17" s="29">
        <v>423352</v>
      </c>
      <c r="U17" s="29">
        <v>75684</v>
      </c>
      <c r="V17" s="29">
        <v>43599</v>
      </c>
      <c r="W17" s="29">
        <v>11400360</v>
      </c>
      <c r="X17" s="29">
        <v>279395</v>
      </c>
      <c r="Y17" s="29">
        <v>91594</v>
      </c>
      <c r="Z17" s="29">
        <v>1549231</v>
      </c>
      <c r="AA17" s="29">
        <v>1732035</v>
      </c>
      <c r="AB17" s="29">
        <v>18687</v>
      </c>
      <c r="AC17" s="29">
        <v>35434</v>
      </c>
      <c r="AD17" s="29">
        <v>256</v>
      </c>
      <c r="AE17" s="29">
        <v>885503</v>
      </c>
      <c r="AF17" s="29">
        <v>792155</v>
      </c>
      <c r="AG17" s="29">
        <v>4441278</v>
      </c>
      <c r="AH17" s="29">
        <v>3881660</v>
      </c>
      <c r="AI17" s="29">
        <v>540725</v>
      </c>
      <c r="AJ17" s="29">
        <v>0</v>
      </c>
      <c r="AK17" s="29">
        <v>18893</v>
      </c>
      <c r="AL17" s="29">
        <v>0</v>
      </c>
      <c r="AM17" s="29">
        <v>0</v>
      </c>
      <c r="AN17" s="29">
        <v>124085</v>
      </c>
      <c r="AO17" s="29">
        <v>28309</v>
      </c>
      <c r="AP17" s="29">
        <v>95747</v>
      </c>
      <c r="AQ17" s="29">
        <v>29</v>
      </c>
      <c r="AR17" s="132">
        <v>445</v>
      </c>
      <c r="AS17" s="132">
        <v>0</v>
      </c>
      <c r="AT17" s="132">
        <v>0</v>
      </c>
      <c r="AU17" s="137">
        <v>0</v>
      </c>
      <c r="AV17" s="137">
        <v>0</v>
      </c>
      <c r="AW17" s="137">
        <v>0</v>
      </c>
      <c r="AX17" s="29">
        <v>964839</v>
      </c>
      <c r="AY17" s="138">
        <v>964638</v>
      </c>
      <c r="AZ17" s="137">
        <v>201</v>
      </c>
      <c r="BA17" s="29">
        <v>751838</v>
      </c>
      <c r="BB17" s="29">
        <v>5000</v>
      </c>
      <c r="BC17" s="29">
        <v>81000</v>
      </c>
      <c r="BD17" s="29">
        <v>1908569</v>
      </c>
      <c r="BE17" s="29">
        <v>0</v>
      </c>
      <c r="BF17" s="141">
        <v>26368648</v>
      </c>
      <c r="BG17" s="30"/>
      <c r="BH17" s="30"/>
      <c r="BI17" s="68"/>
      <c r="BJ17" s="68"/>
      <c r="BK17" s="68"/>
    </row>
    <row r="18" spans="1:63" ht="32.25" customHeight="1" thickBot="1" thickTop="1">
      <c r="A18" s="27" t="s">
        <v>113</v>
      </c>
      <c r="B18" s="34">
        <v>92877320</v>
      </c>
      <c r="C18" s="34">
        <v>2502520</v>
      </c>
      <c r="D18" s="34">
        <v>2553786</v>
      </c>
      <c r="E18" s="34">
        <v>788063</v>
      </c>
      <c r="F18" s="34">
        <v>63056956</v>
      </c>
      <c r="G18" s="34">
        <v>41367572</v>
      </c>
      <c r="H18" s="34">
        <v>21670479</v>
      </c>
      <c r="I18" s="34">
        <v>18905</v>
      </c>
      <c r="J18" s="34">
        <v>14249670</v>
      </c>
      <c r="K18" s="34">
        <v>9247938</v>
      </c>
      <c r="L18" s="34">
        <v>2683</v>
      </c>
      <c r="M18" s="34">
        <v>155522</v>
      </c>
      <c r="N18" s="34">
        <v>35908</v>
      </c>
      <c r="O18" s="34">
        <v>284274</v>
      </c>
      <c r="P18" s="34">
        <v>320002647</v>
      </c>
      <c r="Q18" s="34">
        <v>9245147</v>
      </c>
      <c r="R18" s="34">
        <v>822617</v>
      </c>
      <c r="S18" s="34">
        <v>33502</v>
      </c>
      <c r="T18" s="34">
        <v>17549820</v>
      </c>
      <c r="U18" s="34">
        <v>2999120</v>
      </c>
      <c r="V18" s="34">
        <v>1977834</v>
      </c>
      <c r="W18" s="34">
        <v>279056379</v>
      </c>
      <c r="X18" s="34">
        <v>8318228</v>
      </c>
      <c r="Y18" s="34">
        <v>10659464</v>
      </c>
      <c r="Z18" s="34">
        <v>113470343</v>
      </c>
      <c r="AA18" s="34">
        <v>62254290</v>
      </c>
      <c r="AB18" s="34">
        <v>1413107</v>
      </c>
      <c r="AC18" s="34">
        <v>663810</v>
      </c>
      <c r="AD18" s="34">
        <v>376542</v>
      </c>
      <c r="AE18" s="34">
        <v>17887579</v>
      </c>
      <c r="AF18" s="34">
        <v>41913252</v>
      </c>
      <c r="AG18" s="34">
        <v>149747767</v>
      </c>
      <c r="AH18" s="34">
        <v>104584741</v>
      </c>
      <c r="AI18" s="34">
        <v>43938324</v>
      </c>
      <c r="AJ18" s="34">
        <v>0</v>
      </c>
      <c r="AK18" s="34">
        <v>1208571</v>
      </c>
      <c r="AL18" s="34">
        <v>1800</v>
      </c>
      <c r="AM18" s="34">
        <v>14331</v>
      </c>
      <c r="AN18" s="34">
        <v>40206912</v>
      </c>
      <c r="AO18" s="34">
        <v>37640654</v>
      </c>
      <c r="AP18" s="34">
        <v>2332186</v>
      </c>
      <c r="AQ18" s="34">
        <v>234072</v>
      </c>
      <c r="AR18" s="34">
        <v>2892</v>
      </c>
      <c r="AS18" s="34">
        <v>0</v>
      </c>
      <c r="AT18" s="34">
        <v>29185</v>
      </c>
      <c r="AU18" s="34">
        <v>0</v>
      </c>
      <c r="AV18" s="34">
        <v>0</v>
      </c>
      <c r="AW18" s="34">
        <v>0</v>
      </c>
      <c r="AX18" s="34">
        <v>63070394</v>
      </c>
      <c r="AY18" s="34">
        <v>63067679</v>
      </c>
      <c r="AZ18" s="34">
        <v>2715</v>
      </c>
      <c r="BA18" s="34">
        <v>44250358</v>
      </c>
      <c r="BB18" s="34">
        <v>4260757</v>
      </c>
      <c r="BC18" s="34">
        <v>15134782</v>
      </c>
      <c r="BD18" s="34">
        <v>72478712</v>
      </c>
      <c r="BE18" s="34">
        <v>0</v>
      </c>
      <c r="BF18" s="82">
        <v>988413746</v>
      </c>
      <c r="BG18" s="30"/>
      <c r="BH18" s="30"/>
      <c r="BI18" s="68"/>
      <c r="BJ18" s="68"/>
      <c r="BK18" s="68"/>
    </row>
    <row r="19" spans="1:63" ht="32.25" customHeight="1" thickTop="1">
      <c r="A19" s="2" t="s">
        <v>58</v>
      </c>
      <c r="B19" s="29">
        <v>1029917</v>
      </c>
      <c r="C19" s="29">
        <v>44514</v>
      </c>
      <c r="D19" s="29">
        <v>37820</v>
      </c>
      <c r="E19" s="29">
        <v>36970</v>
      </c>
      <c r="F19" s="29">
        <v>633424</v>
      </c>
      <c r="G19" s="29">
        <v>422453</v>
      </c>
      <c r="H19" s="29">
        <v>210971</v>
      </c>
      <c r="I19" s="29">
        <v>0</v>
      </c>
      <c r="J19" s="29">
        <v>165224</v>
      </c>
      <c r="K19" s="29">
        <v>109477</v>
      </c>
      <c r="L19" s="29">
        <v>0</v>
      </c>
      <c r="M19" s="29">
        <v>910</v>
      </c>
      <c r="N19" s="29">
        <v>0</v>
      </c>
      <c r="O19" s="29">
        <v>1578</v>
      </c>
      <c r="P19" s="29">
        <v>3919859</v>
      </c>
      <c r="Q19" s="29">
        <v>147630</v>
      </c>
      <c r="R19" s="29">
        <v>10445</v>
      </c>
      <c r="S19" s="29">
        <v>1641</v>
      </c>
      <c r="T19" s="29">
        <v>237483</v>
      </c>
      <c r="U19" s="29">
        <v>22906</v>
      </c>
      <c r="V19" s="29">
        <v>74952</v>
      </c>
      <c r="W19" s="29">
        <v>3337963</v>
      </c>
      <c r="X19" s="29">
        <v>86839</v>
      </c>
      <c r="Y19" s="29">
        <v>80536</v>
      </c>
      <c r="Z19" s="29">
        <v>575327</v>
      </c>
      <c r="AA19" s="29">
        <v>638460</v>
      </c>
      <c r="AB19" s="29">
        <v>73576</v>
      </c>
      <c r="AC19" s="29">
        <v>1448</v>
      </c>
      <c r="AD19" s="29">
        <v>0</v>
      </c>
      <c r="AE19" s="29">
        <v>242083</v>
      </c>
      <c r="AF19" s="29">
        <v>321353</v>
      </c>
      <c r="AG19" s="29">
        <v>2696766</v>
      </c>
      <c r="AH19" s="29">
        <v>2517588</v>
      </c>
      <c r="AI19" s="29">
        <v>179178</v>
      </c>
      <c r="AJ19" s="29">
        <v>0</v>
      </c>
      <c r="AK19" s="29">
        <v>0</v>
      </c>
      <c r="AL19" s="29">
        <v>0</v>
      </c>
      <c r="AM19" s="29">
        <v>0</v>
      </c>
      <c r="AN19" s="29">
        <v>747940</v>
      </c>
      <c r="AO19" s="29">
        <v>695651</v>
      </c>
      <c r="AP19" s="29">
        <v>52289</v>
      </c>
      <c r="AQ19" s="29">
        <v>0</v>
      </c>
      <c r="AR19" s="135">
        <v>0</v>
      </c>
      <c r="AS19" s="136">
        <v>0</v>
      </c>
      <c r="AT19" s="136">
        <v>0</v>
      </c>
      <c r="AU19" s="137">
        <v>0</v>
      </c>
      <c r="AV19" s="137">
        <v>0</v>
      </c>
      <c r="AW19" s="137">
        <v>0</v>
      </c>
      <c r="AX19" s="29">
        <v>420272</v>
      </c>
      <c r="AY19" s="138">
        <v>420272</v>
      </c>
      <c r="AZ19" s="137">
        <v>0</v>
      </c>
      <c r="BA19" s="29">
        <v>1073056</v>
      </c>
      <c r="BB19" s="29">
        <v>73459</v>
      </c>
      <c r="BC19" s="29">
        <v>30000</v>
      </c>
      <c r="BD19" s="29">
        <v>671759</v>
      </c>
      <c r="BE19" s="29">
        <v>0</v>
      </c>
      <c r="BF19" s="141">
        <v>11957351</v>
      </c>
      <c r="BG19" s="30"/>
      <c r="BH19" s="30"/>
      <c r="BI19" s="68"/>
      <c r="BJ19" s="68"/>
      <c r="BK19" s="68"/>
    </row>
    <row r="20" spans="1:63" ht="32.25" customHeight="1">
      <c r="A20" s="2" t="s">
        <v>59</v>
      </c>
      <c r="B20" s="29">
        <v>1120926</v>
      </c>
      <c r="C20" s="29">
        <v>43753</v>
      </c>
      <c r="D20" s="29">
        <v>178166</v>
      </c>
      <c r="E20" s="29">
        <v>33762</v>
      </c>
      <c r="F20" s="29">
        <v>615673</v>
      </c>
      <c r="G20" s="29">
        <v>376743</v>
      </c>
      <c r="H20" s="29">
        <v>238930</v>
      </c>
      <c r="I20" s="29">
        <v>0</v>
      </c>
      <c r="J20" s="29">
        <v>149343</v>
      </c>
      <c r="K20" s="29">
        <v>97980</v>
      </c>
      <c r="L20" s="29">
        <v>0</v>
      </c>
      <c r="M20" s="29">
        <v>787</v>
      </c>
      <c r="N20" s="29">
        <v>0</v>
      </c>
      <c r="O20" s="29">
        <v>1462</v>
      </c>
      <c r="P20" s="29">
        <v>5616852</v>
      </c>
      <c r="Q20" s="29">
        <v>28119</v>
      </c>
      <c r="R20" s="29">
        <v>14603</v>
      </c>
      <c r="S20" s="29">
        <v>945</v>
      </c>
      <c r="T20" s="29">
        <v>190084</v>
      </c>
      <c r="U20" s="29">
        <v>32733</v>
      </c>
      <c r="V20" s="29">
        <v>19110</v>
      </c>
      <c r="W20" s="29">
        <v>5252878</v>
      </c>
      <c r="X20" s="29">
        <v>78380</v>
      </c>
      <c r="Y20" s="29">
        <v>38340</v>
      </c>
      <c r="Z20" s="29">
        <v>353219</v>
      </c>
      <c r="AA20" s="29">
        <v>893318</v>
      </c>
      <c r="AB20" s="29">
        <v>3137</v>
      </c>
      <c r="AC20" s="29">
        <v>862</v>
      </c>
      <c r="AD20" s="29">
        <v>0</v>
      </c>
      <c r="AE20" s="29">
        <v>195071</v>
      </c>
      <c r="AF20" s="29">
        <v>694248</v>
      </c>
      <c r="AG20" s="29">
        <v>1610184</v>
      </c>
      <c r="AH20" s="29">
        <v>1544169</v>
      </c>
      <c r="AI20" s="29">
        <v>65189</v>
      </c>
      <c r="AJ20" s="29">
        <v>0</v>
      </c>
      <c r="AK20" s="29">
        <v>826</v>
      </c>
      <c r="AL20" s="29">
        <v>0</v>
      </c>
      <c r="AM20" s="29">
        <v>0</v>
      </c>
      <c r="AN20" s="29">
        <v>881901</v>
      </c>
      <c r="AO20" s="29">
        <v>747063</v>
      </c>
      <c r="AP20" s="29">
        <v>134838</v>
      </c>
      <c r="AQ20" s="29">
        <v>0</v>
      </c>
      <c r="AR20" s="135">
        <v>0</v>
      </c>
      <c r="AS20" s="136">
        <v>0</v>
      </c>
      <c r="AT20" s="136">
        <v>0</v>
      </c>
      <c r="AU20" s="137">
        <v>0</v>
      </c>
      <c r="AV20" s="137">
        <v>0</v>
      </c>
      <c r="AW20" s="137">
        <v>0</v>
      </c>
      <c r="AX20" s="29">
        <v>637448</v>
      </c>
      <c r="AY20" s="138">
        <v>637448</v>
      </c>
      <c r="AZ20" s="137">
        <v>0</v>
      </c>
      <c r="BA20" s="29">
        <v>112254</v>
      </c>
      <c r="BB20" s="29">
        <v>95978</v>
      </c>
      <c r="BC20" s="29">
        <v>13650</v>
      </c>
      <c r="BD20" s="29">
        <v>519697</v>
      </c>
      <c r="BE20" s="29">
        <v>0</v>
      </c>
      <c r="BF20" s="141">
        <v>11893767</v>
      </c>
      <c r="BG20" s="30"/>
      <c r="BH20" s="30"/>
      <c r="BI20" s="68"/>
      <c r="BJ20" s="68"/>
      <c r="BK20" s="68"/>
    </row>
    <row r="21" spans="1:63" ht="32.25" customHeight="1">
      <c r="A21" s="2" t="s">
        <v>60</v>
      </c>
      <c r="B21" s="29">
        <v>1095332</v>
      </c>
      <c r="C21" s="29">
        <v>51667</v>
      </c>
      <c r="D21" s="29">
        <v>83802</v>
      </c>
      <c r="E21" s="29">
        <v>41161</v>
      </c>
      <c r="F21" s="29">
        <v>617097</v>
      </c>
      <c r="G21" s="29">
        <v>397861</v>
      </c>
      <c r="H21" s="29">
        <v>219236</v>
      </c>
      <c r="I21" s="29">
        <v>0</v>
      </c>
      <c r="J21" s="29">
        <v>153949</v>
      </c>
      <c r="K21" s="29">
        <v>144697</v>
      </c>
      <c r="L21" s="29">
        <v>0</v>
      </c>
      <c r="M21" s="29">
        <v>897</v>
      </c>
      <c r="N21" s="29">
        <v>371</v>
      </c>
      <c r="O21" s="29">
        <v>1691</v>
      </c>
      <c r="P21" s="29">
        <v>11186207</v>
      </c>
      <c r="Q21" s="29">
        <v>137787</v>
      </c>
      <c r="R21" s="29">
        <v>18745</v>
      </c>
      <c r="S21" s="29">
        <v>1305</v>
      </c>
      <c r="T21" s="29">
        <v>200623</v>
      </c>
      <c r="U21" s="29">
        <v>43557</v>
      </c>
      <c r="V21" s="29">
        <v>7707</v>
      </c>
      <c r="W21" s="29">
        <v>10524174</v>
      </c>
      <c r="X21" s="29">
        <v>252309</v>
      </c>
      <c r="Y21" s="29">
        <v>39932</v>
      </c>
      <c r="Z21" s="29">
        <v>614893</v>
      </c>
      <c r="AA21" s="29">
        <v>794426</v>
      </c>
      <c r="AB21" s="29">
        <v>17423</v>
      </c>
      <c r="AC21" s="29">
        <v>6536</v>
      </c>
      <c r="AD21" s="29">
        <v>0</v>
      </c>
      <c r="AE21" s="29">
        <v>311627</v>
      </c>
      <c r="AF21" s="29">
        <v>458840</v>
      </c>
      <c r="AG21" s="29">
        <v>3289782</v>
      </c>
      <c r="AH21" s="29">
        <v>2622089</v>
      </c>
      <c r="AI21" s="29">
        <v>662373</v>
      </c>
      <c r="AJ21" s="29">
        <v>0</v>
      </c>
      <c r="AK21" s="29">
        <v>5320</v>
      </c>
      <c r="AL21" s="29">
        <v>0</v>
      </c>
      <c r="AM21" s="29">
        <v>0</v>
      </c>
      <c r="AN21" s="29">
        <v>194635</v>
      </c>
      <c r="AO21" s="29">
        <v>22502</v>
      </c>
      <c r="AP21" s="29">
        <v>172133</v>
      </c>
      <c r="AQ21" s="29">
        <v>0</v>
      </c>
      <c r="AR21" s="135">
        <v>0</v>
      </c>
      <c r="AS21" s="136">
        <v>0</v>
      </c>
      <c r="AT21" s="136">
        <v>0</v>
      </c>
      <c r="AU21" s="137">
        <v>0</v>
      </c>
      <c r="AV21" s="137">
        <v>0</v>
      </c>
      <c r="AW21" s="137">
        <v>0</v>
      </c>
      <c r="AX21" s="29">
        <v>466324</v>
      </c>
      <c r="AY21" s="138">
        <v>466271</v>
      </c>
      <c r="AZ21" s="137">
        <v>53</v>
      </c>
      <c r="BA21" s="29">
        <v>391886</v>
      </c>
      <c r="BB21" s="29">
        <v>0</v>
      </c>
      <c r="BC21" s="29">
        <v>70000</v>
      </c>
      <c r="BD21" s="29">
        <v>2832460</v>
      </c>
      <c r="BE21" s="29">
        <v>0</v>
      </c>
      <c r="BF21" s="141">
        <v>20975877</v>
      </c>
      <c r="BG21" s="30"/>
      <c r="BH21" s="30"/>
      <c r="BI21" s="68"/>
      <c r="BJ21" s="68"/>
      <c r="BK21" s="68"/>
    </row>
    <row r="22" spans="1:58" ht="32.25" customHeight="1">
      <c r="A22" s="2" t="s">
        <v>61</v>
      </c>
      <c r="B22" s="29">
        <v>895240</v>
      </c>
      <c r="C22" s="29">
        <v>40671</v>
      </c>
      <c r="D22" s="29">
        <v>28663</v>
      </c>
      <c r="E22" s="29">
        <v>34343</v>
      </c>
      <c r="F22" s="29">
        <v>557315</v>
      </c>
      <c r="G22" s="29">
        <v>370385</v>
      </c>
      <c r="H22" s="29">
        <v>186930</v>
      </c>
      <c r="I22" s="29">
        <v>0</v>
      </c>
      <c r="J22" s="29">
        <v>141888</v>
      </c>
      <c r="K22" s="29">
        <v>90161</v>
      </c>
      <c r="L22" s="29">
        <v>0</v>
      </c>
      <c r="M22" s="29">
        <v>623</v>
      </c>
      <c r="N22" s="29">
        <v>0</v>
      </c>
      <c r="O22" s="29">
        <v>1576</v>
      </c>
      <c r="P22" s="29">
        <v>1021545</v>
      </c>
      <c r="Q22" s="29">
        <v>40824</v>
      </c>
      <c r="R22" s="29">
        <v>18535</v>
      </c>
      <c r="S22" s="29">
        <v>1563</v>
      </c>
      <c r="T22" s="29">
        <v>136565</v>
      </c>
      <c r="U22" s="29">
        <v>29408</v>
      </c>
      <c r="V22" s="29">
        <v>26840</v>
      </c>
      <c r="W22" s="29">
        <v>608210</v>
      </c>
      <c r="X22" s="29">
        <v>159600</v>
      </c>
      <c r="Y22" s="29">
        <v>46144</v>
      </c>
      <c r="Z22" s="29">
        <v>374354</v>
      </c>
      <c r="AA22" s="29">
        <v>650124</v>
      </c>
      <c r="AB22" s="29">
        <v>3365</v>
      </c>
      <c r="AC22" s="29">
        <v>2704</v>
      </c>
      <c r="AD22" s="29">
        <v>630</v>
      </c>
      <c r="AE22" s="29">
        <v>263752</v>
      </c>
      <c r="AF22" s="29">
        <v>379673</v>
      </c>
      <c r="AG22" s="29">
        <v>2392962</v>
      </c>
      <c r="AH22" s="29">
        <v>2100245</v>
      </c>
      <c r="AI22" s="29">
        <v>292717</v>
      </c>
      <c r="AJ22" s="29">
        <v>0</v>
      </c>
      <c r="AK22" s="29">
        <v>0</v>
      </c>
      <c r="AL22" s="29">
        <v>0</v>
      </c>
      <c r="AM22" s="29">
        <v>0</v>
      </c>
      <c r="AN22" s="29">
        <v>59845</v>
      </c>
      <c r="AO22" s="29">
        <v>58865</v>
      </c>
      <c r="AP22" s="29">
        <v>752</v>
      </c>
      <c r="AQ22" s="29">
        <v>228</v>
      </c>
      <c r="AR22" s="135">
        <v>2449</v>
      </c>
      <c r="AS22" s="136">
        <v>0</v>
      </c>
      <c r="AT22" s="136">
        <v>0</v>
      </c>
      <c r="AU22" s="137">
        <v>0</v>
      </c>
      <c r="AV22" s="137">
        <v>0</v>
      </c>
      <c r="AW22" s="137">
        <v>0</v>
      </c>
      <c r="AX22" s="29">
        <v>368201</v>
      </c>
      <c r="AY22" s="138">
        <v>367486</v>
      </c>
      <c r="AZ22" s="137">
        <v>715</v>
      </c>
      <c r="BA22" s="29">
        <v>534732</v>
      </c>
      <c r="BB22" s="29">
        <v>0</v>
      </c>
      <c r="BC22" s="29">
        <v>22005</v>
      </c>
      <c r="BD22" s="29">
        <v>442423</v>
      </c>
      <c r="BE22" s="29">
        <v>0</v>
      </c>
      <c r="BF22" s="141">
        <v>6807575</v>
      </c>
    </row>
    <row r="23" spans="1:59" s="172" customFormat="1" ht="32.25" customHeight="1">
      <c r="A23" s="40" t="s">
        <v>62</v>
      </c>
      <c r="B23" s="32">
        <v>834311</v>
      </c>
      <c r="C23" s="32">
        <v>43132</v>
      </c>
      <c r="D23" s="32">
        <v>35837</v>
      </c>
      <c r="E23" s="32">
        <v>31116</v>
      </c>
      <c r="F23" s="32">
        <v>508199</v>
      </c>
      <c r="G23" s="32">
        <v>341230</v>
      </c>
      <c r="H23" s="32">
        <v>166969</v>
      </c>
      <c r="I23" s="32">
        <v>0</v>
      </c>
      <c r="J23" s="32">
        <v>133147</v>
      </c>
      <c r="K23" s="32">
        <v>81267</v>
      </c>
      <c r="L23" s="32">
        <v>0</v>
      </c>
      <c r="M23" s="32">
        <v>628</v>
      </c>
      <c r="N23" s="32">
        <v>0</v>
      </c>
      <c r="O23" s="32">
        <v>985</v>
      </c>
      <c r="P23" s="32">
        <v>1025370</v>
      </c>
      <c r="Q23" s="32">
        <v>140118</v>
      </c>
      <c r="R23" s="32">
        <v>11618</v>
      </c>
      <c r="S23" s="32">
        <v>1171</v>
      </c>
      <c r="T23" s="32">
        <v>152228</v>
      </c>
      <c r="U23" s="32">
        <v>21188</v>
      </c>
      <c r="V23" s="32">
        <v>26045</v>
      </c>
      <c r="W23" s="32">
        <v>592418</v>
      </c>
      <c r="X23" s="32">
        <v>80584</v>
      </c>
      <c r="Y23" s="32">
        <v>13496</v>
      </c>
      <c r="Z23" s="32">
        <v>775786</v>
      </c>
      <c r="AA23" s="32">
        <v>784047</v>
      </c>
      <c r="AB23" s="32">
        <v>81864</v>
      </c>
      <c r="AC23" s="32">
        <v>2327</v>
      </c>
      <c r="AD23" s="32">
        <v>7864</v>
      </c>
      <c r="AE23" s="32">
        <v>256321</v>
      </c>
      <c r="AF23" s="32">
        <v>435671</v>
      </c>
      <c r="AG23" s="32">
        <v>889355</v>
      </c>
      <c r="AH23" s="32">
        <v>524655</v>
      </c>
      <c r="AI23" s="32">
        <v>335148</v>
      </c>
      <c r="AJ23" s="32">
        <v>0</v>
      </c>
      <c r="AK23" s="32">
        <v>29552</v>
      </c>
      <c r="AL23" s="32">
        <v>0</v>
      </c>
      <c r="AM23" s="32">
        <v>0</v>
      </c>
      <c r="AN23" s="32">
        <v>145203</v>
      </c>
      <c r="AO23" s="32">
        <v>85152</v>
      </c>
      <c r="AP23" s="32">
        <v>60051</v>
      </c>
      <c r="AQ23" s="32">
        <v>0</v>
      </c>
      <c r="AR23" s="135">
        <v>0</v>
      </c>
      <c r="AS23" s="136">
        <v>0</v>
      </c>
      <c r="AT23" s="136">
        <v>0</v>
      </c>
      <c r="AU23" s="33">
        <v>0</v>
      </c>
      <c r="AV23" s="33">
        <v>0</v>
      </c>
      <c r="AW23" s="33">
        <v>0</v>
      </c>
      <c r="AX23" s="32">
        <v>502724</v>
      </c>
      <c r="AY23" s="139">
        <v>502724</v>
      </c>
      <c r="AZ23" s="33">
        <v>0</v>
      </c>
      <c r="BA23" s="32">
        <v>207399</v>
      </c>
      <c r="BB23" s="32">
        <v>4505</v>
      </c>
      <c r="BC23" s="32">
        <v>45880</v>
      </c>
      <c r="BD23" s="32">
        <v>883158</v>
      </c>
      <c r="BE23" s="32">
        <v>0</v>
      </c>
      <c r="BF23" s="143">
        <v>6111234</v>
      </c>
      <c r="BG23" s="171"/>
    </row>
    <row r="24" spans="1:59" s="172" customFormat="1" ht="32.25" customHeight="1">
      <c r="A24" s="2" t="s">
        <v>63</v>
      </c>
      <c r="B24" s="29">
        <v>729583</v>
      </c>
      <c r="C24" s="29">
        <v>37970</v>
      </c>
      <c r="D24" s="29">
        <v>29522</v>
      </c>
      <c r="E24" s="29">
        <v>24833</v>
      </c>
      <c r="F24" s="29">
        <v>426015</v>
      </c>
      <c r="G24" s="29">
        <v>284021</v>
      </c>
      <c r="H24" s="29">
        <v>141994</v>
      </c>
      <c r="I24" s="29">
        <v>0</v>
      </c>
      <c r="J24" s="29">
        <v>113695</v>
      </c>
      <c r="K24" s="29">
        <v>84150</v>
      </c>
      <c r="L24" s="29">
        <v>0</v>
      </c>
      <c r="M24" s="29">
        <v>124</v>
      </c>
      <c r="N24" s="29">
        <v>0</v>
      </c>
      <c r="O24" s="29">
        <v>13274</v>
      </c>
      <c r="P24" s="29">
        <v>2737602</v>
      </c>
      <c r="Q24" s="29">
        <v>89058</v>
      </c>
      <c r="R24" s="29">
        <v>10618</v>
      </c>
      <c r="S24" s="29">
        <v>1655</v>
      </c>
      <c r="T24" s="29">
        <v>131768</v>
      </c>
      <c r="U24" s="29">
        <v>31219</v>
      </c>
      <c r="V24" s="29">
        <v>58444</v>
      </c>
      <c r="W24" s="29">
        <v>2302567</v>
      </c>
      <c r="X24" s="29">
        <v>112273</v>
      </c>
      <c r="Y24" s="29">
        <v>80077</v>
      </c>
      <c r="Z24" s="29">
        <v>230934</v>
      </c>
      <c r="AA24" s="29">
        <v>533404</v>
      </c>
      <c r="AB24" s="29">
        <v>1093</v>
      </c>
      <c r="AC24" s="29">
        <v>1705</v>
      </c>
      <c r="AD24" s="29">
        <v>0</v>
      </c>
      <c r="AE24" s="29">
        <v>166709</v>
      </c>
      <c r="AF24" s="29">
        <v>363897</v>
      </c>
      <c r="AG24" s="29">
        <v>1318510</v>
      </c>
      <c r="AH24" s="29">
        <v>519027</v>
      </c>
      <c r="AI24" s="29">
        <v>795883</v>
      </c>
      <c r="AJ24" s="29">
        <v>0</v>
      </c>
      <c r="AK24" s="29">
        <v>3600</v>
      </c>
      <c r="AL24" s="29">
        <v>0</v>
      </c>
      <c r="AM24" s="29">
        <v>0</v>
      </c>
      <c r="AN24" s="29">
        <v>5511</v>
      </c>
      <c r="AO24" s="29">
        <v>3802</v>
      </c>
      <c r="AP24" s="29">
        <v>1709</v>
      </c>
      <c r="AQ24" s="29">
        <v>0</v>
      </c>
      <c r="AR24" s="135">
        <v>0</v>
      </c>
      <c r="AS24" s="136">
        <v>0</v>
      </c>
      <c r="AT24" s="136">
        <v>0</v>
      </c>
      <c r="AU24" s="137">
        <v>0</v>
      </c>
      <c r="AV24" s="137">
        <v>0</v>
      </c>
      <c r="AW24" s="137">
        <v>0</v>
      </c>
      <c r="AX24" s="29">
        <v>398049</v>
      </c>
      <c r="AY24" s="138">
        <v>397673</v>
      </c>
      <c r="AZ24" s="137">
        <v>376</v>
      </c>
      <c r="BA24" s="29">
        <v>91319</v>
      </c>
      <c r="BB24" s="29">
        <v>2786</v>
      </c>
      <c r="BC24" s="29">
        <v>1200</v>
      </c>
      <c r="BD24" s="29">
        <v>482855</v>
      </c>
      <c r="BE24" s="29">
        <v>0</v>
      </c>
      <c r="BF24" s="141">
        <v>6611830</v>
      </c>
      <c r="BG24" s="171"/>
    </row>
    <row r="25" spans="1:59" s="172" customFormat="1" ht="32.25" customHeight="1">
      <c r="A25" s="2" t="s">
        <v>64</v>
      </c>
      <c r="B25" s="29">
        <v>815409</v>
      </c>
      <c r="C25" s="29">
        <v>41605</v>
      </c>
      <c r="D25" s="29">
        <v>33330</v>
      </c>
      <c r="E25" s="29">
        <v>23842</v>
      </c>
      <c r="F25" s="29">
        <v>487326</v>
      </c>
      <c r="G25" s="29">
        <v>323681</v>
      </c>
      <c r="H25" s="29">
        <v>156918</v>
      </c>
      <c r="I25" s="29">
        <v>6727</v>
      </c>
      <c r="J25" s="29">
        <v>126269</v>
      </c>
      <c r="K25" s="29">
        <v>99465</v>
      </c>
      <c r="L25" s="29">
        <v>0</v>
      </c>
      <c r="M25" s="29">
        <v>651</v>
      </c>
      <c r="N25" s="29">
        <v>0</v>
      </c>
      <c r="O25" s="29">
        <v>2921</v>
      </c>
      <c r="P25" s="29">
        <v>596083</v>
      </c>
      <c r="Q25" s="29">
        <v>64273</v>
      </c>
      <c r="R25" s="29">
        <v>14426</v>
      </c>
      <c r="S25" s="29">
        <v>950</v>
      </c>
      <c r="T25" s="29">
        <v>116663</v>
      </c>
      <c r="U25" s="29">
        <v>54395</v>
      </c>
      <c r="V25" s="29">
        <v>25242</v>
      </c>
      <c r="W25" s="29">
        <v>215336</v>
      </c>
      <c r="X25" s="29">
        <v>104798</v>
      </c>
      <c r="Y25" s="29">
        <v>128927</v>
      </c>
      <c r="Z25" s="29">
        <v>325514</v>
      </c>
      <c r="AA25" s="29">
        <v>782806</v>
      </c>
      <c r="AB25" s="29">
        <v>5692</v>
      </c>
      <c r="AC25" s="29">
        <v>1330</v>
      </c>
      <c r="AD25" s="29">
        <v>12503</v>
      </c>
      <c r="AE25" s="29">
        <v>481271</v>
      </c>
      <c r="AF25" s="29">
        <v>282010</v>
      </c>
      <c r="AG25" s="29">
        <v>688846</v>
      </c>
      <c r="AH25" s="29">
        <v>263600</v>
      </c>
      <c r="AI25" s="29">
        <v>411426</v>
      </c>
      <c r="AJ25" s="29">
        <v>0</v>
      </c>
      <c r="AK25" s="29">
        <v>13820</v>
      </c>
      <c r="AL25" s="29">
        <v>0</v>
      </c>
      <c r="AM25" s="29">
        <v>0</v>
      </c>
      <c r="AN25" s="29">
        <v>25636</v>
      </c>
      <c r="AO25" s="29">
        <v>15926</v>
      </c>
      <c r="AP25" s="29">
        <v>9710</v>
      </c>
      <c r="AQ25" s="29">
        <v>0</v>
      </c>
      <c r="AR25" s="135">
        <v>0</v>
      </c>
      <c r="AS25" s="136">
        <v>0</v>
      </c>
      <c r="AT25" s="136">
        <v>0</v>
      </c>
      <c r="AU25" s="137">
        <v>0</v>
      </c>
      <c r="AV25" s="137">
        <v>0</v>
      </c>
      <c r="AW25" s="137">
        <v>0</v>
      </c>
      <c r="AX25" s="29">
        <v>395528</v>
      </c>
      <c r="AY25" s="138">
        <v>395522</v>
      </c>
      <c r="AZ25" s="137">
        <v>6</v>
      </c>
      <c r="BA25" s="29">
        <v>116891</v>
      </c>
      <c r="BB25" s="29">
        <v>0</v>
      </c>
      <c r="BC25" s="29">
        <v>34000</v>
      </c>
      <c r="BD25" s="29">
        <v>446286</v>
      </c>
      <c r="BE25" s="29">
        <v>0</v>
      </c>
      <c r="BF25" s="141">
        <v>4355926</v>
      </c>
      <c r="BG25" s="171"/>
    </row>
    <row r="26" spans="1:59" s="172" customFormat="1" ht="32.25" customHeight="1">
      <c r="A26" s="2" t="s">
        <v>65</v>
      </c>
      <c r="B26" s="29">
        <v>349520</v>
      </c>
      <c r="C26" s="29">
        <v>27363</v>
      </c>
      <c r="D26" s="29">
        <v>12355</v>
      </c>
      <c r="E26" s="29">
        <v>29265</v>
      </c>
      <c r="F26" s="29">
        <v>188240</v>
      </c>
      <c r="G26" s="29">
        <v>118222</v>
      </c>
      <c r="H26" s="29">
        <v>51672</v>
      </c>
      <c r="I26" s="29">
        <v>18346</v>
      </c>
      <c r="J26" s="29">
        <v>56225</v>
      </c>
      <c r="K26" s="29">
        <v>34139</v>
      </c>
      <c r="L26" s="29">
        <v>0</v>
      </c>
      <c r="M26" s="29">
        <v>265</v>
      </c>
      <c r="N26" s="29">
        <v>0</v>
      </c>
      <c r="O26" s="29">
        <v>1668</v>
      </c>
      <c r="P26" s="29">
        <v>311782</v>
      </c>
      <c r="Q26" s="29">
        <v>29869</v>
      </c>
      <c r="R26" s="29">
        <v>10344</v>
      </c>
      <c r="S26" s="29">
        <v>1034</v>
      </c>
      <c r="T26" s="29">
        <v>98323</v>
      </c>
      <c r="U26" s="29">
        <v>30080</v>
      </c>
      <c r="V26" s="29">
        <v>11189</v>
      </c>
      <c r="W26" s="29">
        <v>94265</v>
      </c>
      <c r="X26" s="29">
        <v>36678</v>
      </c>
      <c r="Y26" s="29">
        <v>31077</v>
      </c>
      <c r="Z26" s="29">
        <v>11739</v>
      </c>
      <c r="AA26" s="29">
        <v>172387</v>
      </c>
      <c r="AB26" s="29">
        <v>915</v>
      </c>
      <c r="AC26" s="29">
        <v>489</v>
      </c>
      <c r="AD26" s="29">
        <v>0</v>
      </c>
      <c r="AE26" s="29">
        <v>67672</v>
      </c>
      <c r="AF26" s="29">
        <v>103311</v>
      </c>
      <c r="AG26" s="29">
        <v>441215</v>
      </c>
      <c r="AH26" s="29">
        <v>123550</v>
      </c>
      <c r="AI26" s="29">
        <v>316665</v>
      </c>
      <c r="AJ26" s="29">
        <v>0</v>
      </c>
      <c r="AK26" s="29">
        <v>1000</v>
      </c>
      <c r="AL26" s="29">
        <v>0</v>
      </c>
      <c r="AM26" s="29">
        <v>0</v>
      </c>
      <c r="AN26" s="29">
        <v>0</v>
      </c>
      <c r="AO26" s="29">
        <v>0</v>
      </c>
      <c r="AP26" s="29">
        <v>0</v>
      </c>
      <c r="AQ26" s="29">
        <v>0</v>
      </c>
      <c r="AR26" s="135">
        <v>0</v>
      </c>
      <c r="AS26" s="136">
        <v>0</v>
      </c>
      <c r="AT26" s="136">
        <v>0</v>
      </c>
      <c r="AU26" s="137">
        <v>0</v>
      </c>
      <c r="AV26" s="137">
        <v>0</v>
      </c>
      <c r="AW26" s="137">
        <v>0</v>
      </c>
      <c r="AX26" s="29">
        <v>81777</v>
      </c>
      <c r="AY26" s="138">
        <v>81777</v>
      </c>
      <c r="AZ26" s="137">
        <v>0</v>
      </c>
      <c r="BA26" s="29">
        <v>308491</v>
      </c>
      <c r="BB26" s="29">
        <v>0</v>
      </c>
      <c r="BC26" s="29">
        <v>0</v>
      </c>
      <c r="BD26" s="29">
        <v>153379</v>
      </c>
      <c r="BE26" s="29">
        <v>0</v>
      </c>
      <c r="BF26" s="141">
        <v>1861367</v>
      </c>
      <c r="BG26" s="171"/>
    </row>
    <row r="27" spans="1:59" s="172" customFormat="1" ht="32.25" customHeight="1">
      <c r="A27" s="2" t="s">
        <v>66</v>
      </c>
      <c r="B27" s="29">
        <v>831045</v>
      </c>
      <c r="C27" s="29">
        <v>37431</v>
      </c>
      <c r="D27" s="29">
        <v>75453</v>
      </c>
      <c r="E27" s="29">
        <v>19797</v>
      </c>
      <c r="F27" s="29">
        <v>489339</v>
      </c>
      <c r="G27" s="29">
        <v>315114</v>
      </c>
      <c r="H27" s="29">
        <v>174225</v>
      </c>
      <c r="I27" s="29">
        <v>0</v>
      </c>
      <c r="J27" s="29">
        <v>120870</v>
      </c>
      <c r="K27" s="29">
        <v>81275</v>
      </c>
      <c r="L27" s="29">
        <v>101</v>
      </c>
      <c r="M27" s="29">
        <v>0</v>
      </c>
      <c r="N27" s="29">
        <v>0</v>
      </c>
      <c r="O27" s="29">
        <v>6779</v>
      </c>
      <c r="P27" s="29">
        <v>1006932</v>
      </c>
      <c r="Q27" s="29">
        <v>71122</v>
      </c>
      <c r="R27" s="29">
        <v>20137</v>
      </c>
      <c r="S27" s="29">
        <v>513</v>
      </c>
      <c r="T27" s="29">
        <v>146253</v>
      </c>
      <c r="U27" s="29">
        <v>32027</v>
      </c>
      <c r="V27" s="29">
        <v>120509</v>
      </c>
      <c r="W27" s="29">
        <v>523156</v>
      </c>
      <c r="X27" s="29">
        <v>93215</v>
      </c>
      <c r="Y27" s="29">
        <v>193882</v>
      </c>
      <c r="Z27" s="29">
        <v>176329</v>
      </c>
      <c r="AA27" s="29">
        <v>1180539</v>
      </c>
      <c r="AB27" s="29">
        <v>539</v>
      </c>
      <c r="AC27" s="29">
        <v>5329</v>
      </c>
      <c r="AD27" s="29">
        <v>0</v>
      </c>
      <c r="AE27" s="29">
        <v>390750</v>
      </c>
      <c r="AF27" s="29">
        <v>783921</v>
      </c>
      <c r="AG27" s="29">
        <v>980316</v>
      </c>
      <c r="AH27" s="29">
        <v>248369</v>
      </c>
      <c r="AI27" s="29">
        <v>726069</v>
      </c>
      <c r="AJ27" s="29">
        <v>0</v>
      </c>
      <c r="AK27" s="29">
        <v>3000</v>
      </c>
      <c r="AL27" s="29">
        <v>0</v>
      </c>
      <c r="AM27" s="29">
        <v>2878</v>
      </c>
      <c r="AN27" s="29">
        <v>395698</v>
      </c>
      <c r="AO27" s="29">
        <v>292723</v>
      </c>
      <c r="AP27" s="29">
        <v>102975</v>
      </c>
      <c r="AQ27" s="29">
        <v>0</v>
      </c>
      <c r="AR27" s="135">
        <v>0</v>
      </c>
      <c r="AS27" s="136">
        <v>0</v>
      </c>
      <c r="AT27" s="136">
        <v>0</v>
      </c>
      <c r="AU27" s="137">
        <v>0</v>
      </c>
      <c r="AV27" s="137">
        <v>0</v>
      </c>
      <c r="AW27" s="137">
        <v>0</v>
      </c>
      <c r="AX27" s="29">
        <v>420535</v>
      </c>
      <c r="AY27" s="138">
        <v>419809</v>
      </c>
      <c r="AZ27" s="137">
        <v>726</v>
      </c>
      <c r="BA27" s="29">
        <v>355395</v>
      </c>
      <c r="BB27" s="29">
        <v>1000</v>
      </c>
      <c r="BC27" s="29">
        <v>33000</v>
      </c>
      <c r="BD27" s="29">
        <v>763208</v>
      </c>
      <c r="BE27" s="29">
        <v>0</v>
      </c>
      <c r="BF27" s="141">
        <v>6337879</v>
      </c>
      <c r="BG27" s="171"/>
    </row>
    <row r="28" spans="1:59" s="172" customFormat="1" ht="32.25" customHeight="1">
      <c r="A28" s="40" t="s">
        <v>124</v>
      </c>
      <c r="B28" s="32">
        <v>2002114</v>
      </c>
      <c r="C28" s="32">
        <v>62694</v>
      </c>
      <c r="D28" s="32">
        <v>116502</v>
      </c>
      <c r="E28" s="32">
        <v>28986</v>
      </c>
      <c r="F28" s="32">
        <v>1278432</v>
      </c>
      <c r="G28" s="32">
        <v>853666</v>
      </c>
      <c r="H28" s="32">
        <v>424766</v>
      </c>
      <c r="I28" s="32">
        <v>0</v>
      </c>
      <c r="J28" s="32">
        <v>297924</v>
      </c>
      <c r="K28" s="32">
        <v>206320</v>
      </c>
      <c r="L28" s="32">
        <v>0</v>
      </c>
      <c r="M28" s="32">
        <v>1678</v>
      </c>
      <c r="N28" s="32">
        <v>0</v>
      </c>
      <c r="O28" s="32">
        <v>9578</v>
      </c>
      <c r="P28" s="32">
        <v>1751563</v>
      </c>
      <c r="Q28" s="32">
        <v>144785</v>
      </c>
      <c r="R28" s="32">
        <v>27472</v>
      </c>
      <c r="S28" s="32">
        <v>1470</v>
      </c>
      <c r="T28" s="32">
        <v>290110</v>
      </c>
      <c r="U28" s="32">
        <v>60127</v>
      </c>
      <c r="V28" s="32">
        <v>22218</v>
      </c>
      <c r="W28" s="32">
        <v>1046245</v>
      </c>
      <c r="X28" s="32">
        <v>159136</v>
      </c>
      <c r="Y28" s="32">
        <v>494626</v>
      </c>
      <c r="Z28" s="32">
        <v>887094</v>
      </c>
      <c r="AA28" s="32">
        <v>2137922</v>
      </c>
      <c r="AB28" s="32">
        <v>4530</v>
      </c>
      <c r="AC28" s="32">
        <v>0</v>
      </c>
      <c r="AD28" s="32">
        <v>0</v>
      </c>
      <c r="AE28" s="32">
        <v>1292840</v>
      </c>
      <c r="AF28" s="32">
        <v>840552</v>
      </c>
      <c r="AG28" s="32">
        <v>2405096</v>
      </c>
      <c r="AH28" s="32">
        <v>899586</v>
      </c>
      <c r="AI28" s="32">
        <v>1458605</v>
      </c>
      <c r="AJ28" s="32">
        <v>0</v>
      </c>
      <c r="AK28" s="32">
        <v>39917</v>
      </c>
      <c r="AL28" s="32">
        <v>0</v>
      </c>
      <c r="AM28" s="32">
        <v>6988</v>
      </c>
      <c r="AN28" s="32">
        <v>923634</v>
      </c>
      <c r="AO28" s="32">
        <v>511509</v>
      </c>
      <c r="AP28" s="32">
        <v>296557</v>
      </c>
      <c r="AQ28" s="32">
        <v>115568</v>
      </c>
      <c r="AR28" s="135">
        <v>0</v>
      </c>
      <c r="AS28" s="136">
        <v>0</v>
      </c>
      <c r="AT28" s="136">
        <v>0</v>
      </c>
      <c r="AU28" s="33">
        <v>0</v>
      </c>
      <c r="AV28" s="33">
        <v>0</v>
      </c>
      <c r="AW28" s="33">
        <v>0</v>
      </c>
      <c r="AX28" s="32">
        <v>1692316</v>
      </c>
      <c r="AY28" s="139">
        <v>1692316</v>
      </c>
      <c r="AZ28" s="33">
        <v>0</v>
      </c>
      <c r="BA28" s="32">
        <v>910457</v>
      </c>
      <c r="BB28" s="32">
        <v>0</v>
      </c>
      <c r="BC28" s="32">
        <v>75000</v>
      </c>
      <c r="BD28" s="32">
        <v>1257534</v>
      </c>
      <c r="BE28" s="32">
        <v>0</v>
      </c>
      <c r="BF28" s="143">
        <v>14537356</v>
      </c>
      <c r="BG28" s="171"/>
    </row>
    <row r="29" spans="1:59" s="172" customFormat="1" ht="32.25" customHeight="1">
      <c r="A29" s="2" t="s">
        <v>67</v>
      </c>
      <c r="B29" s="29">
        <v>506445</v>
      </c>
      <c r="C29" s="29">
        <v>31150</v>
      </c>
      <c r="D29" s="29">
        <v>19805</v>
      </c>
      <c r="E29" s="29">
        <v>27784</v>
      </c>
      <c r="F29" s="29">
        <v>290700</v>
      </c>
      <c r="G29" s="29">
        <v>198233</v>
      </c>
      <c r="H29" s="29">
        <v>92467</v>
      </c>
      <c r="I29" s="29">
        <v>0</v>
      </c>
      <c r="J29" s="29">
        <v>85350</v>
      </c>
      <c r="K29" s="29">
        <v>51105</v>
      </c>
      <c r="L29" s="29">
        <v>0</v>
      </c>
      <c r="M29" s="29">
        <v>452</v>
      </c>
      <c r="N29" s="29">
        <v>0</v>
      </c>
      <c r="O29" s="29">
        <v>99</v>
      </c>
      <c r="P29" s="29">
        <v>436754</v>
      </c>
      <c r="Q29" s="29">
        <v>72351</v>
      </c>
      <c r="R29" s="29">
        <v>11236</v>
      </c>
      <c r="S29" s="29">
        <v>1537</v>
      </c>
      <c r="T29" s="29">
        <v>86294</v>
      </c>
      <c r="U29" s="29">
        <v>23669</v>
      </c>
      <c r="V29" s="29">
        <v>12918</v>
      </c>
      <c r="W29" s="29">
        <v>189325</v>
      </c>
      <c r="X29" s="29">
        <v>39424</v>
      </c>
      <c r="Y29" s="29">
        <v>107615</v>
      </c>
      <c r="Z29" s="29">
        <v>155741</v>
      </c>
      <c r="AA29" s="29">
        <v>502723</v>
      </c>
      <c r="AB29" s="29">
        <v>11140</v>
      </c>
      <c r="AC29" s="29">
        <v>5292</v>
      </c>
      <c r="AD29" s="29">
        <v>200</v>
      </c>
      <c r="AE29" s="29">
        <v>129087</v>
      </c>
      <c r="AF29" s="29">
        <v>357004</v>
      </c>
      <c r="AG29" s="29">
        <v>697872</v>
      </c>
      <c r="AH29" s="29">
        <v>167422</v>
      </c>
      <c r="AI29" s="29">
        <v>528287</v>
      </c>
      <c r="AJ29" s="29">
        <v>0</v>
      </c>
      <c r="AK29" s="29">
        <v>2163</v>
      </c>
      <c r="AL29" s="29">
        <v>0</v>
      </c>
      <c r="AM29" s="29">
        <v>0</v>
      </c>
      <c r="AN29" s="29">
        <v>0</v>
      </c>
      <c r="AO29" s="29">
        <v>0</v>
      </c>
      <c r="AP29" s="29">
        <v>0</v>
      </c>
      <c r="AQ29" s="29">
        <v>0</v>
      </c>
      <c r="AR29" s="135">
        <v>0</v>
      </c>
      <c r="AS29" s="136">
        <v>0</v>
      </c>
      <c r="AT29" s="136">
        <v>0</v>
      </c>
      <c r="AU29" s="137">
        <v>0</v>
      </c>
      <c r="AV29" s="137">
        <v>0</v>
      </c>
      <c r="AW29" s="137">
        <v>0</v>
      </c>
      <c r="AX29" s="29">
        <v>392615</v>
      </c>
      <c r="AY29" s="138">
        <v>392575</v>
      </c>
      <c r="AZ29" s="137">
        <v>40</v>
      </c>
      <c r="BA29" s="29">
        <v>153242</v>
      </c>
      <c r="BB29" s="29">
        <v>0</v>
      </c>
      <c r="BC29" s="29">
        <v>10000</v>
      </c>
      <c r="BD29" s="29">
        <v>376309</v>
      </c>
      <c r="BE29" s="29">
        <v>0</v>
      </c>
      <c r="BF29" s="141">
        <v>3339316</v>
      </c>
      <c r="BG29" s="171"/>
    </row>
    <row r="30" spans="1:59" s="172" customFormat="1" ht="32.25" customHeight="1">
      <c r="A30" s="2" t="s">
        <v>68</v>
      </c>
      <c r="B30" s="29">
        <v>879569</v>
      </c>
      <c r="C30" s="29">
        <v>43930</v>
      </c>
      <c r="D30" s="29">
        <v>48467</v>
      </c>
      <c r="E30" s="29">
        <v>34572</v>
      </c>
      <c r="F30" s="29">
        <v>519060</v>
      </c>
      <c r="G30" s="29">
        <v>350696</v>
      </c>
      <c r="H30" s="29">
        <v>168364</v>
      </c>
      <c r="I30" s="29">
        <v>0</v>
      </c>
      <c r="J30" s="29">
        <v>115273</v>
      </c>
      <c r="K30" s="29">
        <v>82372</v>
      </c>
      <c r="L30" s="29">
        <v>0</v>
      </c>
      <c r="M30" s="29">
        <v>625</v>
      </c>
      <c r="N30" s="29">
        <v>0</v>
      </c>
      <c r="O30" s="29">
        <v>35270</v>
      </c>
      <c r="P30" s="29">
        <v>918676</v>
      </c>
      <c r="Q30" s="29">
        <v>43660</v>
      </c>
      <c r="R30" s="29">
        <v>15300</v>
      </c>
      <c r="S30" s="29">
        <v>2351</v>
      </c>
      <c r="T30" s="29">
        <v>155787</v>
      </c>
      <c r="U30" s="29">
        <v>31779</v>
      </c>
      <c r="V30" s="29">
        <v>5427</v>
      </c>
      <c r="W30" s="29">
        <v>609530</v>
      </c>
      <c r="X30" s="29">
        <v>54842</v>
      </c>
      <c r="Y30" s="29">
        <v>140208</v>
      </c>
      <c r="Z30" s="29">
        <v>410846</v>
      </c>
      <c r="AA30" s="29">
        <v>646891</v>
      </c>
      <c r="AB30" s="29">
        <v>4521</v>
      </c>
      <c r="AC30" s="29">
        <v>1607</v>
      </c>
      <c r="AD30" s="29">
        <v>0</v>
      </c>
      <c r="AE30" s="29">
        <v>224596</v>
      </c>
      <c r="AF30" s="29">
        <v>416167</v>
      </c>
      <c r="AG30" s="29">
        <v>1139767</v>
      </c>
      <c r="AH30" s="29">
        <v>620882</v>
      </c>
      <c r="AI30" s="29">
        <v>518885</v>
      </c>
      <c r="AJ30" s="29">
        <v>0</v>
      </c>
      <c r="AK30" s="29">
        <v>0</v>
      </c>
      <c r="AL30" s="29">
        <v>0</v>
      </c>
      <c r="AM30" s="29">
        <v>0</v>
      </c>
      <c r="AN30" s="29">
        <v>67644</v>
      </c>
      <c r="AO30" s="29">
        <v>57158</v>
      </c>
      <c r="AP30" s="29">
        <v>10486</v>
      </c>
      <c r="AQ30" s="29">
        <v>0</v>
      </c>
      <c r="AR30" s="135">
        <v>0</v>
      </c>
      <c r="AS30" s="136">
        <v>0</v>
      </c>
      <c r="AT30" s="136">
        <v>0</v>
      </c>
      <c r="AU30" s="137">
        <v>0</v>
      </c>
      <c r="AV30" s="137">
        <v>0</v>
      </c>
      <c r="AW30" s="137">
        <v>0</v>
      </c>
      <c r="AX30" s="29">
        <v>748217</v>
      </c>
      <c r="AY30" s="138">
        <v>748211</v>
      </c>
      <c r="AZ30" s="137">
        <v>6</v>
      </c>
      <c r="BA30" s="29">
        <v>678492</v>
      </c>
      <c r="BB30" s="29">
        <v>1000</v>
      </c>
      <c r="BC30" s="29">
        <v>27916</v>
      </c>
      <c r="BD30" s="29">
        <v>695890</v>
      </c>
      <c r="BE30" s="29">
        <v>0</v>
      </c>
      <c r="BF30" s="141">
        <v>6355116</v>
      </c>
      <c r="BG30" s="171"/>
    </row>
    <row r="31" spans="1:59" s="172" customFormat="1" ht="32.25" customHeight="1">
      <c r="A31" s="2" t="s">
        <v>69</v>
      </c>
      <c r="B31" s="29">
        <v>646684</v>
      </c>
      <c r="C31" s="29">
        <v>30619</v>
      </c>
      <c r="D31" s="29">
        <v>17478</v>
      </c>
      <c r="E31" s="29">
        <v>35831</v>
      </c>
      <c r="F31" s="29">
        <v>404304</v>
      </c>
      <c r="G31" s="29">
        <v>270633</v>
      </c>
      <c r="H31" s="29">
        <v>133671</v>
      </c>
      <c r="I31" s="29">
        <v>0</v>
      </c>
      <c r="J31" s="29">
        <v>90286</v>
      </c>
      <c r="K31" s="29">
        <v>65972</v>
      </c>
      <c r="L31" s="29">
        <v>0</v>
      </c>
      <c r="M31" s="29">
        <v>554</v>
      </c>
      <c r="N31" s="29">
        <v>0</v>
      </c>
      <c r="O31" s="29">
        <v>1640</v>
      </c>
      <c r="P31" s="29">
        <v>592140</v>
      </c>
      <c r="Q31" s="29">
        <v>97363</v>
      </c>
      <c r="R31" s="29">
        <v>14968</v>
      </c>
      <c r="S31" s="29">
        <v>1691</v>
      </c>
      <c r="T31" s="29">
        <v>108075</v>
      </c>
      <c r="U31" s="29">
        <v>38045</v>
      </c>
      <c r="V31" s="29">
        <v>8409</v>
      </c>
      <c r="W31" s="29">
        <v>278523</v>
      </c>
      <c r="X31" s="29">
        <v>45066</v>
      </c>
      <c r="Y31" s="29">
        <v>88921</v>
      </c>
      <c r="Z31" s="29">
        <v>157397</v>
      </c>
      <c r="AA31" s="29">
        <v>435462</v>
      </c>
      <c r="AB31" s="29">
        <v>723</v>
      </c>
      <c r="AC31" s="29">
        <v>440</v>
      </c>
      <c r="AD31" s="29">
        <v>0</v>
      </c>
      <c r="AE31" s="29">
        <v>140941</v>
      </c>
      <c r="AF31" s="29">
        <v>293358</v>
      </c>
      <c r="AG31" s="29">
        <v>2747726</v>
      </c>
      <c r="AH31" s="29">
        <v>2403302</v>
      </c>
      <c r="AI31" s="29">
        <v>344424</v>
      </c>
      <c r="AJ31" s="29">
        <v>0</v>
      </c>
      <c r="AK31" s="29">
        <v>0</v>
      </c>
      <c r="AL31" s="29">
        <v>0</v>
      </c>
      <c r="AM31" s="29">
        <v>0</v>
      </c>
      <c r="AN31" s="29">
        <v>506</v>
      </c>
      <c r="AO31" s="29">
        <v>0</v>
      </c>
      <c r="AP31" s="29">
        <v>506</v>
      </c>
      <c r="AQ31" s="29">
        <v>0</v>
      </c>
      <c r="AR31" s="135">
        <v>0</v>
      </c>
      <c r="AS31" s="136">
        <v>0</v>
      </c>
      <c r="AT31" s="136">
        <v>0</v>
      </c>
      <c r="AU31" s="137">
        <v>0</v>
      </c>
      <c r="AV31" s="137">
        <v>0</v>
      </c>
      <c r="AW31" s="137">
        <v>0</v>
      </c>
      <c r="AX31" s="29">
        <v>444386</v>
      </c>
      <c r="AY31" s="138">
        <v>443516</v>
      </c>
      <c r="AZ31" s="137">
        <v>870</v>
      </c>
      <c r="BA31" s="29">
        <v>422184</v>
      </c>
      <c r="BB31" s="29">
        <v>0</v>
      </c>
      <c r="BC31" s="29">
        <v>2600</v>
      </c>
      <c r="BD31" s="29">
        <v>327747</v>
      </c>
      <c r="BE31" s="29">
        <v>0</v>
      </c>
      <c r="BF31" s="141">
        <v>5865753</v>
      </c>
      <c r="BG31" s="171"/>
    </row>
    <row r="32" spans="1:59" s="172" customFormat="1" ht="32.25" customHeight="1">
      <c r="A32" s="2" t="s">
        <v>70</v>
      </c>
      <c r="B32" s="29">
        <v>1431189</v>
      </c>
      <c r="C32" s="29">
        <v>78549</v>
      </c>
      <c r="D32" s="29">
        <v>258413</v>
      </c>
      <c r="E32" s="29">
        <v>21497</v>
      </c>
      <c r="F32" s="29">
        <v>766367</v>
      </c>
      <c r="G32" s="29">
        <v>523418</v>
      </c>
      <c r="H32" s="29">
        <v>242949</v>
      </c>
      <c r="I32" s="29">
        <v>0</v>
      </c>
      <c r="J32" s="29">
        <v>172155</v>
      </c>
      <c r="K32" s="29">
        <v>131280</v>
      </c>
      <c r="L32" s="29">
        <v>0</v>
      </c>
      <c r="M32" s="29">
        <v>932</v>
      </c>
      <c r="N32" s="29">
        <v>0</v>
      </c>
      <c r="O32" s="29">
        <v>1996</v>
      </c>
      <c r="P32" s="29">
        <v>1196356</v>
      </c>
      <c r="Q32" s="29">
        <v>26950</v>
      </c>
      <c r="R32" s="29">
        <v>17254</v>
      </c>
      <c r="S32" s="29">
        <v>2898</v>
      </c>
      <c r="T32" s="29">
        <v>199732</v>
      </c>
      <c r="U32" s="29">
        <v>36795</v>
      </c>
      <c r="V32" s="29">
        <v>55719</v>
      </c>
      <c r="W32" s="29">
        <v>724590</v>
      </c>
      <c r="X32" s="29">
        <v>132418</v>
      </c>
      <c r="Y32" s="29">
        <v>379376</v>
      </c>
      <c r="Z32" s="29">
        <v>573643</v>
      </c>
      <c r="AA32" s="29">
        <v>1251978</v>
      </c>
      <c r="AB32" s="29">
        <v>772</v>
      </c>
      <c r="AC32" s="29">
        <v>17144</v>
      </c>
      <c r="AD32" s="29">
        <v>452</v>
      </c>
      <c r="AE32" s="29">
        <v>623898</v>
      </c>
      <c r="AF32" s="29">
        <v>609712</v>
      </c>
      <c r="AG32" s="29">
        <v>1874226</v>
      </c>
      <c r="AH32" s="29">
        <v>582092</v>
      </c>
      <c r="AI32" s="29">
        <v>1291073</v>
      </c>
      <c r="AJ32" s="29">
        <v>0</v>
      </c>
      <c r="AK32" s="29">
        <v>1061</v>
      </c>
      <c r="AL32" s="29">
        <v>0</v>
      </c>
      <c r="AM32" s="29">
        <v>0</v>
      </c>
      <c r="AN32" s="29">
        <v>68575</v>
      </c>
      <c r="AO32" s="29">
        <v>34287</v>
      </c>
      <c r="AP32" s="29">
        <v>34288</v>
      </c>
      <c r="AQ32" s="29">
        <v>0</v>
      </c>
      <c r="AR32" s="135">
        <v>0</v>
      </c>
      <c r="AS32" s="136">
        <v>0</v>
      </c>
      <c r="AT32" s="136">
        <v>0</v>
      </c>
      <c r="AU32" s="137">
        <v>0</v>
      </c>
      <c r="AV32" s="137">
        <v>0</v>
      </c>
      <c r="AW32" s="137">
        <v>0</v>
      </c>
      <c r="AX32" s="29">
        <v>923494</v>
      </c>
      <c r="AY32" s="138">
        <v>923494</v>
      </c>
      <c r="AZ32" s="137">
        <v>0</v>
      </c>
      <c r="BA32" s="29">
        <v>528999</v>
      </c>
      <c r="BB32" s="29">
        <v>5653</v>
      </c>
      <c r="BC32" s="29">
        <v>130400</v>
      </c>
      <c r="BD32" s="29">
        <v>775896</v>
      </c>
      <c r="BE32" s="29">
        <v>0</v>
      </c>
      <c r="BF32" s="141">
        <v>9139785</v>
      </c>
      <c r="BG32" s="171"/>
    </row>
    <row r="33" spans="1:59" s="172" customFormat="1" ht="32.25" customHeight="1">
      <c r="A33" s="40" t="s">
        <v>71</v>
      </c>
      <c r="B33" s="32">
        <v>1321696</v>
      </c>
      <c r="C33" s="32">
        <v>83649</v>
      </c>
      <c r="D33" s="32">
        <v>62040</v>
      </c>
      <c r="E33" s="32">
        <v>30607</v>
      </c>
      <c r="F33" s="32">
        <v>807181</v>
      </c>
      <c r="G33" s="32">
        <v>548140</v>
      </c>
      <c r="H33" s="32">
        <v>259041</v>
      </c>
      <c r="I33" s="32">
        <v>0</v>
      </c>
      <c r="J33" s="32">
        <v>170113</v>
      </c>
      <c r="K33" s="32">
        <v>164463</v>
      </c>
      <c r="L33" s="32">
        <v>0</v>
      </c>
      <c r="M33" s="32">
        <v>2683</v>
      </c>
      <c r="N33" s="32">
        <v>960</v>
      </c>
      <c r="O33" s="32">
        <v>0</v>
      </c>
      <c r="P33" s="32">
        <v>1357862</v>
      </c>
      <c r="Q33" s="32">
        <v>35108</v>
      </c>
      <c r="R33" s="32">
        <v>10178</v>
      </c>
      <c r="S33" s="32">
        <v>1204</v>
      </c>
      <c r="T33" s="32">
        <v>284710</v>
      </c>
      <c r="U33" s="32">
        <v>32781</v>
      </c>
      <c r="V33" s="32">
        <v>14391</v>
      </c>
      <c r="W33" s="32">
        <v>774213</v>
      </c>
      <c r="X33" s="32">
        <v>205277</v>
      </c>
      <c r="Y33" s="32">
        <v>98710</v>
      </c>
      <c r="Z33" s="32">
        <v>674936</v>
      </c>
      <c r="AA33" s="32">
        <v>1126340</v>
      </c>
      <c r="AB33" s="32">
        <v>703</v>
      </c>
      <c r="AC33" s="32">
        <v>29379</v>
      </c>
      <c r="AD33" s="32">
        <v>0</v>
      </c>
      <c r="AE33" s="32">
        <v>391425</v>
      </c>
      <c r="AF33" s="32">
        <v>704833</v>
      </c>
      <c r="AG33" s="32">
        <v>957160</v>
      </c>
      <c r="AH33" s="32">
        <v>654423</v>
      </c>
      <c r="AI33" s="32">
        <v>295552</v>
      </c>
      <c r="AJ33" s="32">
        <v>0</v>
      </c>
      <c r="AK33" s="32">
        <v>7185</v>
      </c>
      <c r="AL33" s="32">
        <v>0</v>
      </c>
      <c r="AM33" s="32">
        <v>0</v>
      </c>
      <c r="AN33" s="32">
        <v>79014</v>
      </c>
      <c r="AO33" s="32">
        <v>53812</v>
      </c>
      <c r="AP33" s="32">
        <v>25202</v>
      </c>
      <c r="AQ33" s="32">
        <v>0</v>
      </c>
      <c r="AR33" s="135">
        <v>0</v>
      </c>
      <c r="AS33" s="136">
        <v>0</v>
      </c>
      <c r="AT33" s="136">
        <v>0</v>
      </c>
      <c r="AU33" s="33">
        <v>0</v>
      </c>
      <c r="AV33" s="33">
        <v>0</v>
      </c>
      <c r="AW33" s="33">
        <v>0</v>
      </c>
      <c r="AX33" s="32">
        <v>1158399</v>
      </c>
      <c r="AY33" s="139">
        <v>1158155</v>
      </c>
      <c r="AZ33" s="33">
        <v>244</v>
      </c>
      <c r="BA33" s="32">
        <v>139755</v>
      </c>
      <c r="BB33" s="32">
        <v>35676</v>
      </c>
      <c r="BC33" s="32">
        <v>46000</v>
      </c>
      <c r="BD33" s="32">
        <v>929924</v>
      </c>
      <c r="BE33" s="32">
        <v>0</v>
      </c>
      <c r="BF33" s="143">
        <v>7925472</v>
      </c>
      <c r="BG33" s="171"/>
    </row>
    <row r="34" spans="1:59" s="172" customFormat="1" ht="32.25" customHeight="1">
      <c r="A34" s="2" t="s">
        <v>72</v>
      </c>
      <c r="B34" s="29">
        <v>493855</v>
      </c>
      <c r="C34" s="29">
        <v>28680</v>
      </c>
      <c r="D34" s="29">
        <v>23463</v>
      </c>
      <c r="E34" s="29">
        <v>32787</v>
      </c>
      <c r="F34" s="29">
        <v>278514</v>
      </c>
      <c r="G34" s="29">
        <v>187534</v>
      </c>
      <c r="H34" s="29">
        <v>90980</v>
      </c>
      <c r="I34" s="29">
        <v>0</v>
      </c>
      <c r="J34" s="29">
        <v>79722</v>
      </c>
      <c r="K34" s="29">
        <v>49144</v>
      </c>
      <c r="L34" s="29">
        <v>58</v>
      </c>
      <c r="M34" s="29">
        <v>405</v>
      </c>
      <c r="N34" s="29">
        <v>247</v>
      </c>
      <c r="O34" s="29">
        <v>835</v>
      </c>
      <c r="P34" s="29">
        <v>621588</v>
      </c>
      <c r="Q34" s="29">
        <v>49694</v>
      </c>
      <c r="R34" s="29">
        <v>6881</v>
      </c>
      <c r="S34" s="29">
        <v>1647</v>
      </c>
      <c r="T34" s="29">
        <v>65775</v>
      </c>
      <c r="U34" s="29">
        <v>15191</v>
      </c>
      <c r="V34" s="29">
        <v>50361</v>
      </c>
      <c r="W34" s="29">
        <v>382517</v>
      </c>
      <c r="X34" s="29">
        <v>49522</v>
      </c>
      <c r="Y34" s="29">
        <v>27600</v>
      </c>
      <c r="Z34" s="29">
        <v>148103</v>
      </c>
      <c r="AA34" s="29">
        <v>425099</v>
      </c>
      <c r="AB34" s="29">
        <v>357</v>
      </c>
      <c r="AC34" s="29">
        <v>576</v>
      </c>
      <c r="AD34" s="29">
        <v>55420</v>
      </c>
      <c r="AE34" s="29">
        <v>95294</v>
      </c>
      <c r="AF34" s="29">
        <v>273452</v>
      </c>
      <c r="AG34" s="29">
        <v>710407</v>
      </c>
      <c r="AH34" s="29">
        <v>129769</v>
      </c>
      <c r="AI34" s="29">
        <v>580638</v>
      </c>
      <c r="AJ34" s="29">
        <v>0</v>
      </c>
      <c r="AK34" s="29">
        <v>0</v>
      </c>
      <c r="AL34" s="29">
        <v>0</v>
      </c>
      <c r="AM34" s="29">
        <v>0</v>
      </c>
      <c r="AN34" s="29">
        <v>0</v>
      </c>
      <c r="AO34" s="29">
        <v>0</v>
      </c>
      <c r="AP34" s="29">
        <v>0</v>
      </c>
      <c r="AQ34" s="29">
        <v>0</v>
      </c>
      <c r="AR34" s="135">
        <v>0</v>
      </c>
      <c r="AS34" s="136">
        <v>0</v>
      </c>
      <c r="AT34" s="136">
        <v>0</v>
      </c>
      <c r="AU34" s="137">
        <v>0</v>
      </c>
      <c r="AV34" s="137">
        <v>0</v>
      </c>
      <c r="AW34" s="137">
        <v>0</v>
      </c>
      <c r="AX34" s="29">
        <v>178968</v>
      </c>
      <c r="AY34" s="138">
        <v>178968</v>
      </c>
      <c r="AZ34" s="137">
        <v>0</v>
      </c>
      <c r="BA34" s="29">
        <v>129308</v>
      </c>
      <c r="BB34" s="29">
        <v>0</v>
      </c>
      <c r="BC34" s="29">
        <v>4000</v>
      </c>
      <c r="BD34" s="29">
        <v>276275</v>
      </c>
      <c r="BE34" s="29">
        <v>0</v>
      </c>
      <c r="BF34" s="141">
        <v>3015203</v>
      </c>
      <c r="BG34" s="171"/>
    </row>
    <row r="35" spans="1:59" s="172" customFormat="1" ht="32.25" customHeight="1">
      <c r="A35" s="2" t="s">
        <v>73</v>
      </c>
      <c r="B35" s="29">
        <v>578466</v>
      </c>
      <c r="C35" s="29">
        <v>30486</v>
      </c>
      <c r="D35" s="29">
        <v>35287</v>
      </c>
      <c r="E35" s="29">
        <v>32964</v>
      </c>
      <c r="F35" s="29">
        <v>287562</v>
      </c>
      <c r="G35" s="29">
        <v>184298</v>
      </c>
      <c r="H35" s="29">
        <v>103264</v>
      </c>
      <c r="I35" s="29">
        <v>0</v>
      </c>
      <c r="J35" s="29">
        <v>98810</v>
      </c>
      <c r="K35" s="29">
        <v>92791</v>
      </c>
      <c r="L35" s="29">
        <v>0</v>
      </c>
      <c r="M35" s="29">
        <v>566</v>
      </c>
      <c r="N35" s="29">
        <v>0</v>
      </c>
      <c r="O35" s="29">
        <v>0</v>
      </c>
      <c r="P35" s="29">
        <v>697670</v>
      </c>
      <c r="Q35" s="29">
        <v>75854</v>
      </c>
      <c r="R35" s="29">
        <v>9534</v>
      </c>
      <c r="S35" s="29">
        <v>1275</v>
      </c>
      <c r="T35" s="29">
        <v>143921</v>
      </c>
      <c r="U35" s="29">
        <v>40009</v>
      </c>
      <c r="V35" s="29">
        <v>24875</v>
      </c>
      <c r="W35" s="29">
        <v>357078</v>
      </c>
      <c r="X35" s="29">
        <v>45124</v>
      </c>
      <c r="Y35" s="29">
        <v>122829</v>
      </c>
      <c r="Z35" s="29">
        <v>144295</v>
      </c>
      <c r="AA35" s="29">
        <v>477218</v>
      </c>
      <c r="AB35" s="29">
        <v>533</v>
      </c>
      <c r="AC35" s="29">
        <v>122</v>
      </c>
      <c r="AD35" s="29">
        <v>240</v>
      </c>
      <c r="AE35" s="29">
        <v>204238</v>
      </c>
      <c r="AF35" s="29">
        <v>272085</v>
      </c>
      <c r="AG35" s="29">
        <v>806105</v>
      </c>
      <c r="AH35" s="29">
        <v>212571</v>
      </c>
      <c r="AI35" s="29">
        <v>582399</v>
      </c>
      <c r="AJ35" s="29">
        <v>0</v>
      </c>
      <c r="AK35" s="29">
        <v>11135</v>
      </c>
      <c r="AL35" s="29">
        <v>0</v>
      </c>
      <c r="AM35" s="29">
        <v>0</v>
      </c>
      <c r="AN35" s="29">
        <v>100043</v>
      </c>
      <c r="AO35" s="29">
        <v>77521</v>
      </c>
      <c r="AP35" s="29">
        <v>22522</v>
      </c>
      <c r="AQ35" s="29">
        <v>0</v>
      </c>
      <c r="AR35" s="135">
        <v>0</v>
      </c>
      <c r="AS35" s="136">
        <v>0</v>
      </c>
      <c r="AT35" s="136">
        <v>0</v>
      </c>
      <c r="AU35" s="137">
        <v>0</v>
      </c>
      <c r="AV35" s="137">
        <v>0</v>
      </c>
      <c r="AW35" s="137">
        <v>0</v>
      </c>
      <c r="AX35" s="29">
        <v>519692</v>
      </c>
      <c r="AY35" s="138">
        <v>519692</v>
      </c>
      <c r="AZ35" s="137">
        <v>0</v>
      </c>
      <c r="BA35" s="29">
        <v>272733</v>
      </c>
      <c r="BB35" s="29">
        <v>0</v>
      </c>
      <c r="BC35" s="29">
        <v>13000</v>
      </c>
      <c r="BD35" s="29">
        <v>373234</v>
      </c>
      <c r="BE35" s="29">
        <v>0</v>
      </c>
      <c r="BF35" s="141">
        <v>4105285</v>
      </c>
      <c r="BG35" s="171"/>
    </row>
    <row r="36" spans="1:59" s="172" customFormat="1" ht="32.25" customHeight="1">
      <c r="A36" s="2" t="s">
        <v>74</v>
      </c>
      <c r="B36" s="29">
        <v>362892</v>
      </c>
      <c r="C36" s="29">
        <v>20642</v>
      </c>
      <c r="D36" s="29">
        <v>16026</v>
      </c>
      <c r="E36" s="29">
        <v>20283</v>
      </c>
      <c r="F36" s="29">
        <v>192774</v>
      </c>
      <c r="G36" s="29">
        <v>131707</v>
      </c>
      <c r="H36" s="29">
        <v>61067</v>
      </c>
      <c r="I36" s="29">
        <v>0</v>
      </c>
      <c r="J36" s="29">
        <v>57578</v>
      </c>
      <c r="K36" s="29">
        <v>54574</v>
      </c>
      <c r="L36" s="29">
        <v>0</v>
      </c>
      <c r="M36" s="29">
        <v>287</v>
      </c>
      <c r="N36" s="29">
        <v>0</v>
      </c>
      <c r="O36" s="29">
        <v>728</v>
      </c>
      <c r="P36" s="29">
        <v>456688</v>
      </c>
      <c r="Q36" s="29">
        <v>34656</v>
      </c>
      <c r="R36" s="29">
        <v>3080</v>
      </c>
      <c r="S36" s="29">
        <v>1234</v>
      </c>
      <c r="T36" s="29">
        <v>104231</v>
      </c>
      <c r="U36" s="29">
        <v>16290</v>
      </c>
      <c r="V36" s="29">
        <v>9938</v>
      </c>
      <c r="W36" s="29">
        <v>237031</v>
      </c>
      <c r="X36" s="29">
        <v>50228</v>
      </c>
      <c r="Y36" s="29">
        <v>58762</v>
      </c>
      <c r="Z36" s="29">
        <v>58889</v>
      </c>
      <c r="AA36" s="29">
        <v>193985</v>
      </c>
      <c r="AB36" s="29">
        <v>459</v>
      </c>
      <c r="AC36" s="29">
        <v>455</v>
      </c>
      <c r="AD36" s="29">
        <v>1067</v>
      </c>
      <c r="AE36" s="29">
        <v>76243</v>
      </c>
      <c r="AF36" s="29">
        <v>115761</v>
      </c>
      <c r="AG36" s="29">
        <v>441615</v>
      </c>
      <c r="AH36" s="29">
        <v>303776</v>
      </c>
      <c r="AI36" s="29">
        <v>107839</v>
      </c>
      <c r="AJ36" s="29">
        <v>30000</v>
      </c>
      <c r="AK36" s="29">
        <v>0</v>
      </c>
      <c r="AL36" s="29">
        <v>0</v>
      </c>
      <c r="AM36" s="29">
        <v>0</v>
      </c>
      <c r="AN36" s="29">
        <v>34836</v>
      </c>
      <c r="AO36" s="29">
        <v>34836</v>
      </c>
      <c r="AP36" s="29">
        <v>0</v>
      </c>
      <c r="AQ36" s="29">
        <v>0</v>
      </c>
      <c r="AR36" s="135">
        <v>0</v>
      </c>
      <c r="AS36" s="136">
        <v>0</v>
      </c>
      <c r="AT36" s="136">
        <v>0</v>
      </c>
      <c r="AU36" s="137">
        <v>0</v>
      </c>
      <c r="AV36" s="137">
        <v>0</v>
      </c>
      <c r="AW36" s="137">
        <v>0</v>
      </c>
      <c r="AX36" s="29">
        <v>195951</v>
      </c>
      <c r="AY36" s="138">
        <v>195951</v>
      </c>
      <c r="AZ36" s="137">
        <v>0</v>
      </c>
      <c r="BA36" s="29">
        <v>267385</v>
      </c>
      <c r="BB36" s="29">
        <v>200</v>
      </c>
      <c r="BC36" s="29">
        <v>0</v>
      </c>
      <c r="BD36" s="29">
        <v>233772</v>
      </c>
      <c r="BE36" s="29">
        <v>0</v>
      </c>
      <c r="BF36" s="141">
        <v>2304975</v>
      </c>
      <c r="BG36" s="171"/>
    </row>
    <row r="37" spans="1:59" s="172" customFormat="1" ht="32.25" customHeight="1">
      <c r="A37" s="2" t="s">
        <v>75</v>
      </c>
      <c r="B37" s="29">
        <v>515103</v>
      </c>
      <c r="C37" s="29">
        <v>29458</v>
      </c>
      <c r="D37" s="29">
        <v>24919</v>
      </c>
      <c r="E37" s="29">
        <v>24420</v>
      </c>
      <c r="F37" s="29">
        <v>272382</v>
      </c>
      <c r="G37" s="29">
        <v>183301</v>
      </c>
      <c r="H37" s="29">
        <v>89081</v>
      </c>
      <c r="I37" s="29">
        <v>0</v>
      </c>
      <c r="J37" s="29">
        <v>75905</v>
      </c>
      <c r="K37" s="29">
        <v>86470</v>
      </c>
      <c r="L37" s="29">
        <v>0</v>
      </c>
      <c r="M37" s="29">
        <v>432</v>
      </c>
      <c r="N37" s="29">
        <v>0</v>
      </c>
      <c r="O37" s="29">
        <v>1117</v>
      </c>
      <c r="P37" s="29">
        <v>510894</v>
      </c>
      <c r="Q37" s="29">
        <v>47252</v>
      </c>
      <c r="R37" s="29">
        <v>9200</v>
      </c>
      <c r="S37" s="29">
        <v>1120</v>
      </c>
      <c r="T37" s="29">
        <v>111081</v>
      </c>
      <c r="U37" s="29">
        <v>13820</v>
      </c>
      <c r="V37" s="29">
        <v>8409</v>
      </c>
      <c r="W37" s="29">
        <v>221254</v>
      </c>
      <c r="X37" s="29">
        <v>98758</v>
      </c>
      <c r="Y37" s="29">
        <v>133883</v>
      </c>
      <c r="Z37" s="29">
        <v>72083</v>
      </c>
      <c r="AA37" s="29">
        <v>361222</v>
      </c>
      <c r="AB37" s="29">
        <v>1877</v>
      </c>
      <c r="AC37" s="29">
        <v>35467</v>
      </c>
      <c r="AD37" s="29">
        <v>0</v>
      </c>
      <c r="AE37" s="29">
        <v>112102</v>
      </c>
      <c r="AF37" s="29">
        <v>211776</v>
      </c>
      <c r="AG37" s="29">
        <v>743437</v>
      </c>
      <c r="AH37" s="29">
        <v>481224</v>
      </c>
      <c r="AI37" s="29">
        <v>260294</v>
      </c>
      <c r="AJ37" s="29">
        <v>0</v>
      </c>
      <c r="AK37" s="29">
        <v>1919</v>
      </c>
      <c r="AL37" s="29">
        <v>0</v>
      </c>
      <c r="AM37" s="29">
        <v>0</v>
      </c>
      <c r="AN37" s="29">
        <v>99394</v>
      </c>
      <c r="AO37" s="29">
        <v>69049</v>
      </c>
      <c r="AP37" s="29">
        <v>30345</v>
      </c>
      <c r="AQ37" s="29">
        <v>0</v>
      </c>
      <c r="AR37" s="135">
        <v>0</v>
      </c>
      <c r="AS37" s="136">
        <v>0</v>
      </c>
      <c r="AT37" s="136">
        <v>0</v>
      </c>
      <c r="AU37" s="137">
        <v>0</v>
      </c>
      <c r="AV37" s="137">
        <v>0</v>
      </c>
      <c r="AW37" s="137">
        <v>0</v>
      </c>
      <c r="AX37" s="29">
        <v>303307</v>
      </c>
      <c r="AY37" s="138">
        <v>302597</v>
      </c>
      <c r="AZ37" s="137">
        <v>710</v>
      </c>
      <c r="BA37" s="29">
        <v>398241</v>
      </c>
      <c r="BB37" s="29">
        <v>0</v>
      </c>
      <c r="BC37" s="29">
        <v>21480</v>
      </c>
      <c r="BD37" s="29">
        <v>369330</v>
      </c>
      <c r="BE37" s="29">
        <v>0</v>
      </c>
      <c r="BF37" s="141">
        <v>3528374</v>
      </c>
      <c r="BG37" s="171"/>
    </row>
    <row r="38" spans="1:59" s="172" customFormat="1" ht="32.25" customHeight="1">
      <c r="A38" s="40" t="s">
        <v>76</v>
      </c>
      <c r="B38" s="32">
        <v>298905</v>
      </c>
      <c r="C38" s="32">
        <v>26159</v>
      </c>
      <c r="D38" s="32">
        <v>13927</v>
      </c>
      <c r="E38" s="32">
        <v>26773</v>
      </c>
      <c r="F38" s="32">
        <v>153324</v>
      </c>
      <c r="G38" s="32">
        <v>109267</v>
      </c>
      <c r="H38" s="32">
        <v>44057</v>
      </c>
      <c r="I38" s="32">
        <v>0</v>
      </c>
      <c r="J38" s="32">
        <v>50532</v>
      </c>
      <c r="K38" s="32">
        <v>27881</v>
      </c>
      <c r="L38" s="32">
        <v>0</v>
      </c>
      <c r="M38" s="32">
        <v>309</v>
      </c>
      <c r="N38" s="32">
        <v>0</v>
      </c>
      <c r="O38" s="32">
        <v>0</v>
      </c>
      <c r="P38" s="32">
        <v>257926</v>
      </c>
      <c r="Q38" s="32">
        <v>9096</v>
      </c>
      <c r="R38" s="32">
        <v>9379</v>
      </c>
      <c r="S38" s="32">
        <v>755</v>
      </c>
      <c r="T38" s="32">
        <v>71137</v>
      </c>
      <c r="U38" s="32">
        <v>11810</v>
      </c>
      <c r="V38" s="32">
        <v>6842</v>
      </c>
      <c r="W38" s="32">
        <v>137224</v>
      </c>
      <c r="X38" s="32">
        <v>11683</v>
      </c>
      <c r="Y38" s="32">
        <v>128664</v>
      </c>
      <c r="Z38" s="32">
        <v>61926</v>
      </c>
      <c r="AA38" s="32">
        <v>302762</v>
      </c>
      <c r="AB38" s="32">
        <v>353</v>
      </c>
      <c r="AC38" s="32">
        <v>0</v>
      </c>
      <c r="AD38" s="32">
        <v>0</v>
      </c>
      <c r="AE38" s="32">
        <v>63146</v>
      </c>
      <c r="AF38" s="32">
        <v>239263</v>
      </c>
      <c r="AG38" s="32">
        <v>740292</v>
      </c>
      <c r="AH38" s="32">
        <v>154999</v>
      </c>
      <c r="AI38" s="32">
        <v>585293</v>
      </c>
      <c r="AJ38" s="32">
        <v>0</v>
      </c>
      <c r="AK38" s="32">
        <v>0</v>
      </c>
      <c r="AL38" s="32">
        <v>0</v>
      </c>
      <c r="AM38" s="32">
        <v>0</v>
      </c>
      <c r="AN38" s="32">
        <v>32821</v>
      </c>
      <c r="AO38" s="32">
        <v>9896</v>
      </c>
      <c r="AP38" s="32">
        <v>22925</v>
      </c>
      <c r="AQ38" s="32">
        <v>0</v>
      </c>
      <c r="AR38" s="135">
        <v>0</v>
      </c>
      <c r="AS38" s="136">
        <v>0</v>
      </c>
      <c r="AT38" s="136">
        <v>0</v>
      </c>
      <c r="AU38" s="33">
        <v>0</v>
      </c>
      <c r="AV38" s="33">
        <v>0</v>
      </c>
      <c r="AW38" s="33">
        <v>0</v>
      </c>
      <c r="AX38" s="32">
        <v>128129</v>
      </c>
      <c r="AY38" s="139">
        <v>128129</v>
      </c>
      <c r="AZ38" s="33">
        <v>0</v>
      </c>
      <c r="BA38" s="32">
        <v>337852</v>
      </c>
      <c r="BB38" s="32">
        <v>0</v>
      </c>
      <c r="BC38" s="32">
        <v>0</v>
      </c>
      <c r="BD38" s="32">
        <v>269845</v>
      </c>
      <c r="BE38" s="32">
        <v>0</v>
      </c>
      <c r="BF38" s="143">
        <v>2559122</v>
      </c>
      <c r="BG38" s="171"/>
    </row>
    <row r="39" spans="1:59" s="172" customFormat="1" ht="32.25" customHeight="1">
      <c r="A39" s="2" t="s">
        <v>125</v>
      </c>
      <c r="B39" s="29">
        <v>1757175</v>
      </c>
      <c r="C39" s="29">
        <v>62893</v>
      </c>
      <c r="D39" s="29">
        <v>113277</v>
      </c>
      <c r="E39" s="29">
        <v>24420</v>
      </c>
      <c r="F39" s="29">
        <v>1059031</v>
      </c>
      <c r="G39" s="29">
        <v>720594</v>
      </c>
      <c r="H39" s="29">
        <v>338437</v>
      </c>
      <c r="I39" s="29">
        <v>0</v>
      </c>
      <c r="J39" s="29">
        <v>272806</v>
      </c>
      <c r="K39" s="29">
        <v>222918</v>
      </c>
      <c r="L39" s="29">
        <v>0</v>
      </c>
      <c r="M39" s="29">
        <v>1328</v>
      </c>
      <c r="N39" s="29">
        <v>156</v>
      </c>
      <c r="O39" s="29">
        <v>346</v>
      </c>
      <c r="P39" s="29">
        <v>1821895</v>
      </c>
      <c r="Q39" s="29">
        <v>9486</v>
      </c>
      <c r="R39" s="29">
        <v>26909</v>
      </c>
      <c r="S39" s="29">
        <v>1863</v>
      </c>
      <c r="T39" s="29">
        <v>339924</v>
      </c>
      <c r="U39" s="29">
        <v>57616</v>
      </c>
      <c r="V39" s="29">
        <v>24764</v>
      </c>
      <c r="W39" s="29">
        <v>1283296</v>
      </c>
      <c r="X39" s="29">
        <v>78037</v>
      </c>
      <c r="Y39" s="29">
        <v>171851</v>
      </c>
      <c r="Z39" s="29">
        <v>963048</v>
      </c>
      <c r="AA39" s="29">
        <v>1595702</v>
      </c>
      <c r="AB39" s="29">
        <v>6246</v>
      </c>
      <c r="AC39" s="29">
        <v>135740</v>
      </c>
      <c r="AD39" s="29">
        <v>36</v>
      </c>
      <c r="AE39" s="29">
        <v>633739</v>
      </c>
      <c r="AF39" s="29">
        <v>819941</v>
      </c>
      <c r="AG39" s="29">
        <v>669236</v>
      </c>
      <c r="AH39" s="29">
        <v>364968</v>
      </c>
      <c r="AI39" s="29">
        <v>286275</v>
      </c>
      <c r="AJ39" s="29">
        <v>0</v>
      </c>
      <c r="AK39" s="29">
        <v>17993</v>
      </c>
      <c r="AL39" s="29">
        <v>0</v>
      </c>
      <c r="AM39" s="29">
        <v>0</v>
      </c>
      <c r="AN39" s="29">
        <v>27209</v>
      </c>
      <c r="AO39" s="29">
        <v>25721</v>
      </c>
      <c r="AP39" s="29">
        <v>1488</v>
      </c>
      <c r="AQ39" s="29">
        <v>0</v>
      </c>
      <c r="AR39" s="135">
        <v>0</v>
      </c>
      <c r="AS39" s="136">
        <v>0</v>
      </c>
      <c r="AT39" s="136">
        <v>0</v>
      </c>
      <c r="AU39" s="137">
        <v>0</v>
      </c>
      <c r="AV39" s="137">
        <v>0</v>
      </c>
      <c r="AW39" s="137">
        <v>0</v>
      </c>
      <c r="AX39" s="29">
        <v>1366352</v>
      </c>
      <c r="AY39" s="138">
        <v>1366352</v>
      </c>
      <c r="AZ39" s="137">
        <v>0</v>
      </c>
      <c r="BA39" s="29">
        <v>1262931</v>
      </c>
      <c r="BB39" s="29">
        <v>74449</v>
      </c>
      <c r="BC39" s="29">
        <v>50000</v>
      </c>
      <c r="BD39" s="29">
        <v>1477199</v>
      </c>
      <c r="BE39" s="29">
        <v>0</v>
      </c>
      <c r="BF39" s="141">
        <v>11237047</v>
      </c>
      <c r="BG39" s="171"/>
    </row>
    <row r="40" spans="1:59" s="172" customFormat="1" ht="32.25" customHeight="1">
      <c r="A40" s="2" t="s">
        <v>77</v>
      </c>
      <c r="B40" s="29">
        <v>1367279</v>
      </c>
      <c r="C40" s="29">
        <v>63365</v>
      </c>
      <c r="D40" s="29">
        <v>41305</v>
      </c>
      <c r="E40" s="29">
        <v>30123</v>
      </c>
      <c r="F40" s="29">
        <v>887811</v>
      </c>
      <c r="G40" s="29">
        <v>608936</v>
      </c>
      <c r="H40" s="29">
        <v>278875</v>
      </c>
      <c r="I40" s="29">
        <v>0</v>
      </c>
      <c r="J40" s="29">
        <v>202891</v>
      </c>
      <c r="K40" s="29">
        <v>140441</v>
      </c>
      <c r="L40" s="29">
        <v>0</v>
      </c>
      <c r="M40" s="29">
        <v>1163</v>
      </c>
      <c r="N40" s="29">
        <v>0</v>
      </c>
      <c r="O40" s="29">
        <v>180</v>
      </c>
      <c r="P40" s="29">
        <v>14324836</v>
      </c>
      <c r="Q40" s="29">
        <v>161657</v>
      </c>
      <c r="R40" s="29">
        <v>10248</v>
      </c>
      <c r="S40" s="29">
        <v>2254</v>
      </c>
      <c r="T40" s="29">
        <v>197950</v>
      </c>
      <c r="U40" s="29">
        <v>38080</v>
      </c>
      <c r="V40" s="29">
        <v>13502</v>
      </c>
      <c r="W40" s="29">
        <v>13680928</v>
      </c>
      <c r="X40" s="29">
        <v>220217</v>
      </c>
      <c r="Y40" s="29">
        <v>95503</v>
      </c>
      <c r="Z40" s="29">
        <v>961734</v>
      </c>
      <c r="AA40" s="29">
        <v>1115792</v>
      </c>
      <c r="AB40" s="29">
        <v>107932</v>
      </c>
      <c r="AC40" s="29">
        <v>3334</v>
      </c>
      <c r="AD40" s="29">
        <v>45644</v>
      </c>
      <c r="AE40" s="29">
        <v>443395</v>
      </c>
      <c r="AF40" s="29">
        <v>515487</v>
      </c>
      <c r="AG40" s="29">
        <v>2743205</v>
      </c>
      <c r="AH40" s="29">
        <v>2321452</v>
      </c>
      <c r="AI40" s="29">
        <v>412753</v>
      </c>
      <c r="AJ40" s="29">
        <v>0</v>
      </c>
      <c r="AK40" s="29">
        <v>9000</v>
      </c>
      <c r="AL40" s="29">
        <v>0</v>
      </c>
      <c r="AM40" s="29">
        <v>0</v>
      </c>
      <c r="AN40" s="29">
        <v>24824</v>
      </c>
      <c r="AO40" s="29">
        <v>24824</v>
      </c>
      <c r="AP40" s="29">
        <v>0</v>
      </c>
      <c r="AQ40" s="29">
        <v>0</v>
      </c>
      <c r="AR40" s="135">
        <v>0</v>
      </c>
      <c r="AS40" s="136">
        <v>0</v>
      </c>
      <c r="AT40" s="136">
        <v>0</v>
      </c>
      <c r="AU40" s="137">
        <v>0</v>
      </c>
      <c r="AV40" s="137">
        <v>0</v>
      </c>
      <c r="AW40" s="137">
        <v>0</v>
      </c>
      <c r="AX40" s="29">
        <v>632228</v>
      </c>
      <c r="AY40" s="138">
        <v>630044</v>
      </c>
      <c r="AZ40" s="137">
        <v>2184</v>
      </c>
      <c r="BA40" s="29">
        <v>359842</v>
      </c>
      <c r="BB40" s="29">
        <v>477</v>
      </c>
      <c r="BC40" s="29">
        <v>121100</v>
      </c>
      <c r="BD40" s="29">
        <v>1097111</v>
      </c>
      <c r="BE40" s="29">
        <v>0</v>
      </c>
      <c r="BF40" s="141">
        <v>22843931</v>
      </c>
      <c r="BG40" s="171"/>
    </row>
    <row r="41" spans="1:59" s="172" customFormat="1" ht="32.25" customHeight="1">
      <c r="A41" s="2" t="s">
        <v>78</v>
      </c>
      <c r="B41" s="29">
        <v>731176</v>
      </c>
      <c r="C41" s="29">
        <v>36439</v>
      </c>
      <c r="D41" s="29">
        <v>15273</v>
      </c>
      <c r="E41" s="29">
        <v>35511</v>
      </c>
      <c r="F41" s="29">
        <v>380650</v>
      </c>
      <c r="G41" s="29">
        <v>261550</v>
      </c>
      <c r="H41" s="29">
        <v>119100</v>
      </c>
      <c r="I41" s="29">
        <v>0</v>
      </c>
      <c r="J41" s="29">
        <v>103299</v>
      </c>
      <c r="K41" s="29">
        <v>157343</v>
      </c>
      <c r="L41" s="29">
        <v>0</v>
      </c>
      <c r="M41" s="29">
        <v>1255</v>
      </c>
      <c r="N41" s="29">
        <v>0</v>
      </c>
      <c r="O41" s="29">
        <v>1406</v>
      </c>
      <c r="P41" s="29">
        <v>2411428</v>
      </c>
      <c r="Q41" s="29">
        <v>111971</v>
      </c>
      <c r="R41" s="29">
        <v>5472</v>
      </c>
      <c r="S41" s="29">
        <v>2560</v>
      </c>
      <c r="T41" s="29">
        <v>98142</v>
      </c>
      <c r="U41" s="29">
        <v>23724</v>
      </c>
      <c r="V41" s="29">
        <v>47858</v>
      </c>
      <c r="W41" s="29">
        <v>2038997</v>
      </c>
      <c r="X41" s="29">
        <v>82704</v>
      </c>
      <c r="Y41" s="29">
        <v>16365</v>
      </c>
      <c r="Z41" s="29">
        <v>351261</v>
      </c>
      <c r="AA41" s="29">
        <v>584170</v>
      </c>
      <c r="AB41" s="29">
        <v>829</v>
      </c>
      <c r="AC41" s="29">
        <v>1817</v>
      </c>
      <c r="AD41" s="29">
        <v>0</v>
      </c>
      <c r="AE41" s="29">
        <v>224358</v>
      </c>
      <c r="AF41" s="29">
        <v>357166</v>
      </c>
      <c r="AG41" s="29">
        <v>1250434</v>
      </c>
      <c r="AH41" s="29">
        <v>184520</v>
      </c>
      <c r="AI41" s="29">
        <v>1065914</v>
      </c>
      <c r="AJ41" s="29">
        <v>0</v>
      </c>
      <c r="AK41" s="29">
        <v>0</v>
      </c>
      <c r="AL41" s="29">
        <v>0</v>
      </c>
      <c r="AM41" s="29">
        <v>0</v>
      </c>
      <c r="AN41" s="29">
        <v>13951</v>
      </c>
      <c r="AO41" s="29">
        <v>0</v>
      </c>
      <c r="AP41" s="29">
        <v>13951</v>
      </c>
      <c r="AQ41" s="29">
        <v>0</v>
      </c>
      <c r="AR41" s="135">
        <v>0</v>
      </c>
      <c r="AS41" s="136">
        <v>0</v>
      </c>
      <c r="AT41" s="136">
        <v>0</v>
      </c>
      <c r="AU41" s="137">
        <v>0</v>
      </c>
      <c r="AV41" s="137">
        <v>0</v>
      </c>
      <c r="AW41" s="137">
        <v>0</v>
      </c>
      <c r="AX41" s="29">
        <v>350934</v>
      </c>
      <c r="AY41" s="138">
        <v>350573</v>
      </c>
      <c r="AZ41" s="137">
        <v>361</v>
      </c>
      <c r="BA41" s="29">
        <v>55353</v>
      </c>
      <c r="BB41" s="29">
        <v>13287</v>
      </c>
      <c r="BC41" s="29">
        <v>3000</v>
      </c>
      <c r="BD41" s="29">
        <v>327405</v>
      </c>
      <c r="BE41" s="29">
        <v>0</v>
      </c>
      <c r="BF41" s="141">
        <v>6108764</v>
      </c>
      <c r="BG41" s="171"/>
    </row>
    <row r="42" spans="1:59" s="172" customFormat="1" ht="32.25" customHeight="1">
      <c r="A42" s="2" t="s">
        <v>79</v>
      </c>
      <c r="B42" s="29">
        <v>498880</v>
      </c>
      <c r="C42" s="29">
        <v>26864</v>
      </c>
      <c r="D42" s="29">
        <v>18808</v>
      </c>
      <c r="E42" s="29">
        <v>30127</v>
      </c>
      <c r="F42" s="29">
        <v>291029</v>
      </c>
      <c r="G42" s="29">
        <v>196798</v>
      </c>
      <c r="H42" s="29">
        <v>94231</v>
      </c>
      <c r="I42" s="29">
        <v>0</v>
      </c>
      <c r="J42" s="29">
        <v>79219</v>
      </c>
      <c r="K42" s="29">
        <v>51478</v>
      </c>
      <c r="L42" s="29">
        <v>0</v>
      </c>
      <c r="M42" s="29">
        <v>362</v>
      </c>
      <c r="N42" s="29">
        <v>216</v>
      </c>
      <c r="O42" s="29">
        <v>777</v>
      </c>
      <c r="P42" s="29">
        <v>919265</v>
      </c>
      <c r="Q42" s="29">
        <v>63902</v>
      </c>
      <c r="R42" s="29">
        <v>4992</v>
      </c>
      <c r="S42" s="29">
        <v>1420</v>
      </c>
      <c r="T42" s="29">
        <v>83657</v>
      </c>
      <c r="U42" s="29">
        <v>18377</v>
      </c>
      <c r="V42" s="29">
        <v>5300</v>
      </c>
      <c r="W42" s="29">
        <v>704030</v>
      </c>
      <c r="X42" s="29">
        <v>37587</v>
      </c>
      <c r="Y42" s="29">
        <v>35404</v>
      </c>
      <c r="Z42" s="29">
        <v>230380</v>
      </c>
      <c r="AA42" s="29">
        <v>360788</v>
      </c>
      <c r="AB42" s="29">
        <v>7215</v>
      </c>
      <c r="AC42" s="29">
        <v>23</v>
      </c>
      <c r="AD42" s="29">
        <v>0</v>
      </c>
      <c r="AE42" s="29">
        <v>193809</v>
      </c>
      <c r="AF42" s="29">
        <v>159741</v>
      </c>
      <c r="AG42" s="29">
        <v>243561</v>
      </c>
      <c r="AH42" s="29">
        <v>29378</v>
      </c>
      <c r="AI42" s="29">
        <v>208408</v>
      </c>
      <c r="AJ42" s="29">
        <v>0</v>
      </c>
      <c r="AK42" s="29">
        <v>5775</v>
      </c>
      <c r="AL42" s="29">
        <v>0</v>
      </c>
      <c r="AM42" s="29">
        <v>0</v>
      </c>
      <c r="AN42" s="29">
        <v>48299</v>
      </c>
      <c r="AO42" s="29">
        <v>3619</v>
      </c>
      <c r="AP42" s="29">
        <v>44680</v>
      </c>
      <c r="AQ42" s="29">
        <v>0</v>
      </c>
      <c r="AR42" s="135">
        <v>0</v>
      </c>
      <c r="AS42" s="136">
        <v>0</v>
      </c>
      <c r="AT42" s="136">
        <v>0</v>
      </c>
      <c r="AU42" s="137">
        <v>0</v>
      </c>
      <c r="AV42" s="137">
        <v>0</v>
      </c>
      <c r="AW42" s="137">
        <v>0</v>
      </c>
      <c r="AX42" s="29">
        <v>204192</v>
      </c>
      <c r="AY42" s="138">
        <v>204192</v>
      </c>
      <c r="AZ42" s="137">
        <v>0</v>
      </c>
      <c r="BA42" s="29">
        <v>1924</v>
      </c>
      <c r="BB42" s="29">
        <v>477</v>
      </c>
      <c r="BC42" s="29">
        <v>3000</v>
      </c>
      <c r="BD42" s="29">
        <v>419744</v>
      </c>
      <c r="BE42" s="29">
        <v>0</v>
      </c>
      <c r="BF42" s="141">
        <v>2965914</v>
      </c>
      <c r="BG42" s="171"/>
    </row>
    <row r="43" spans="1:59" s="172" customFormat="1" ht="32.25" customHeight="1">
      <c r="A43" s="40" t="s">
        <v>80</v>
      </c>
      <c r="B43" s="32">
        <v>1150473</v>
      </c>
      <c r="C43" s="32">
        <v>61789</v>
      </c>
      <c r="D43" s="32">
        <v>36521</v>
      </c>
      <c r="E43" s="32">
        <v>28572</v>
      </c>
      <c r="F43" s="32">
        <v>677570</v>
      </c>
      <c r="G43" s="32">
        <v>443672</v>
      </c>
      <c r="H43" s="32">
        <v>233898</v>
      </c>
      <c r="I43" s="32">
        <v>0</v>
      </c>
      <c r="J43" s="32">
        <v>174035</v>
      </c>
      <c r="K43" s="32">
        <v>169133</v>
      </c>
      <c r="L43" s="32">
        <v>0</v>
      </c>
      <c r="M43" s="32">
        <v>937</v>
      </c>
      <c r="N43" s="32">
        <v>0</v>
      </c>
      <c r="O43" s="32">
        <v>1916</v>
      </c>
      <c r="P43" s="32">
        <v>2265393</v>
      </c>
      <c r="Q43" s="32">
        <v>189763</v>
      </c>
      <c r="R43" s="32">
        <v>9123</v>
      </c>
      <c r="S43" s="32">
        <v>2450</v>
      </c>
      <c r="T43" s="32">
        <v>161493</v>
      </c>
      <c r="U43" s="32">
        <v>40192</v>
      </c>
      <c r="V43" s="32">
        <v>21313</v>
      </c>
      <c r="W43" s="32">
        <v>1738890</v>
      </c>
      <c r="X43" s="32">
        <v>102169</v>
      </c>
      <c r="Y43" s="32">
        <v>29350</v>
      </c>
      <c r="Z43" s="32">
        <v>713682</v>
      </c>
      <c r="AA43" s="32">
        <v>1205072</v>
      </c>
      <c r="AB43" s="32">
        <v>4536</v>
      </c>
      <c r="AC43" s="32">
        <v>1948</v>
      </c>
      <c r="AD43" s="32">
        <v>3993</v>
      </c>
      <c r="AE43" s="32">
        <v>434635</v>
      </c>
      <c r="AF43" s="32">
        <v>759960</v>
      </c>
      <c r="AG43" s="32">
        <v>2332381</v>
      </c>
      <c r="AH43" s="32">
        <v>1657822</v>
      </c>
      <c r="AI43" s="32">
        <v>662393</v>
      </c>
      <c r="AJ43" s="32">
        <v>0</v>
      </c>
      <c r="AK43" s="32">
        <v>12166</v>
      </c>
      <c r="AL43" s="32">
        <v>0</v>
      </c>
      <c r="AM43" s="32">
        <v>0</v>
      </c>
      <c r="AN43" s="32">
        <v>143504</v>
      </c>
      <c r="AO43" s="32">
        <v>112443</v>
      </c>
      <c r="AP43" s="32">
        <v>31061</v>
      </c>
      <c r="AQ43" s="32">
        <v>0</v>
      </c>
      <c r="AR43" s="135">
        <v>0</v>
      </c>
      <c r="AS43" s="136">
        <v>0</v>
      </c>
      <c r="AT43" s="136">
        <v>0</v>
      </c>
      <c r="AU43" s="33">
        <v>0</v>
      </c>
      <c r="AV43" s="33">
        <v>0</v>
      </c>
      <c r="AW43" s="33">
        <v>0</v>
      </c>
      <c r="AX43" s="32">
        <v>781805</v>
      </c>
      <c r="AY43" s="139">
        <v>781732</v>
      </c>
      <c r="AZ43" s="33">
        <v>73</v>
      </c>
      <c r="BA43" s="32">
        <v>270777</v>
      </c>
      <c r="BB43" s="32">
        <v>1432</v>
      </c>
      <c r="BC43" s="32">
        <v>12350</v>
      </c>
      <c r="BD43" s="32">
        <v>878576</v>
      </c>
      <c r="BE43" s="32">
        <v>0</v>
      </c>
      <c r="BF43" s="143">
        <v>9784795</v>
      </c>
      <c r="BG43" s="171"/>
    </row>
    <row r="44" spans="1:59" s="172" customFormat="1" ht="32.25" customHeight="1">
      <c r="A44" s="2" t="s">
        <v>81</v>
      </c>
      <c r="B44" s="29">
        <v>1074495</v>
      </c>
      <c r="C44" s="29">
        <v>50653</v>
      </c>
      <c r="D44" s="29">
        <v>74101</v>
      </c>
      <c r="E44" s="29">
        <v>39837</v>
      </c>
      <c r="F44" s="29">
        <v>626725</v>
      </c>
      <c r="G44" s="29">
        <v>406124</v>
      </c>
      <c r="H44" s="29">
        <v>220601</v>
      </c>
      <c r="I44" s="29">
        <v>0</v>
      </c>
      <c r="J44" s="29">
        <v>167790</v>
      </c>
      <c r="K44" s="29">
        <v>114640</v>
      </c>
      <c r="L44" s="29">
        <v>0</v>
      </c>
      <c r="M44" s="29">
        <v>749</v>
      </c>
      <c r="N44" s="29">
        <v>0</v>
      </c>
      <c r="O44" s="29">
        <v>0</v>
      </c>
      <c r="P44" s="29">
        <v>1210473</v>
      </c>
      <c r="Q44" s="29">
        <v>39486</v>
      </c>
      <c r="R44" s="29">
        <v>14225</v>
      </c>
      <c r="S44" s="29">
        <v>526</v>
      </c>
      <c r="T44" s="29">
        <v>244663</v>
      </c>
      <c r="U44" s="29">
        <v>67039</v>
      </c>
      <c r="V44" s="29">
        <v>55916</v>
      </c>
      <c r="W44" s="29">
        <v>652111</v>
      </c>
      <c r="X44" s="29">
        <v>136507</v>
      </c>
      <c r="Y44" s="29">
        <v>43110</v>
      </c>
      <c r="Z44" s="29">
        <v>943258</v>
      </c>
      <c r="AA44" s="29">
        <v>1066538</v>
      </c>
      <c r="AB44" s="29">
        <v>3526</v>
      </c>
      <c r="AC44" s="29">
        <v>7292</v>
      </c>
      <c r="AD44" s="29">
        <v>2066</v>
      </c>
      <c r="AE44" s="29">
        <v>668842</v>
      </c>
      <c r="AF44" s="29">
        <v>384812</v>
      </c>
      <c r="AG44" s="29">
        <v>971529</v>
      </c>
      <c r="AH44" s="29">
        <v>750269</v>
      </c>
      <c r="AI44" s="29">
        <v>221260</v>
      </c>
      <c r="AJ44" s="29">
        <v>0</v>
      </c>
      <c r="AK44" s="29">
        <v>0</v>
      </c>
      <c r="AL44" s="29">
        <v>0</v>
      </c>
      <c r="AM44" s="29">
        <v>0</v>
      </c>
      <c r="AN44" s="29">
        <v>70601</v>
      </c>
      <c r="AO44" s="29">
        <v>30343</v>
      </c>
      <c r="AP44" s="29">
        <v>40258</v>
      </c>
      <c r="AQ44" s="29">
        <v>0</v>
      </c>
      <c r="AR44" s="135">
        <v>0</v>
      </c>
      <c r="AS44" s="136">
        <v>0</v>
      </c>
      <c r="AT44" s="136">
        <v>0</v>
      </c>
      <c r="AU44" s="137">
        <v>0</v>
      </c>
      <c r="AV44" s="137">
        <v>0</v>
      </c>
      <c r="AW44" s="137">
        <v>0</v>
      </c>
      <c r="AX44" s="29">
        <v>629839</v>
      </c>
      <c r="AY44" s="138">
        <v>629839</v>
      </c>
      <c r="AZ44" s="137">
        <v>0</v>
      </c>
      <c r="BA44" s="29">
        <v>266750</v>
      </c>
      <c r="BB44" s="29">
        <v>54624</v>
      </c>
      <c r="BC44" s="29">
        <v>30000</v>
      </c>
      <c r="BD44" s="29">
        <v>769640</v>
      </c>
      <c r="BE44" s="29">
        <v>0</v>
      </c>
      <c r="BF44" s="141">
        <v>7130857</v>
      </c>
      <c r="BG44" s="171"/>
    </row>
    <row r="45" spans="1:59" s="172" customFormat="1" ht="32.25" customHeight="1">
      <c r="A45" s="2" t="s">
        <v>82</v>
      </c>
      <c r="B45" s="29">
        <v>541548</v>
      </c>
      <c r="C45" s="29">
        <v>9750</v>
      </c>
      <c r="D45" s="29">
        <v>22193</v>
      </c>
      <c r="E45" s="29">
        <v>22776</v>
      </c>
      <c r="F45" s="29">
        <v>310549</v>
      </c>
      <c r="G45" s="29">
        <v>208860</v>
      </c>
      <c r="H45" s="29">
        <v>101689</v>
      </c>
      <c r="I45" s="29">
        <v>0</v>
      </c>
      <c r="J45" s="29">
        <v>75220</v>
      </c>
      <c r="K45" s="29">
        <v>97141</v>
      </c>
      <c r="L45" s="29">
        <v>0</v>
      </c>
      <c r="M45" s="29">
        <v>0</v>
      </c>
      <c r="N45" s="29">
        <v>0</v>
      </c>
      <c r="O45" s="29">
        <v>3919</v>
      </c>
      <c r="P45" s="29">
        <v>794001</v>
      </c>
      <c r="Q45" s="29">
        <v>149871</v>
      </c>
      <c r="R45" s="29">
        <v>8906</v>
      </c>
      <c r="S45" s="29">
        <v>0</v>
      </c>
      <c r="T45" s="29">
        <v>158548</v>
      </c>
      <c r="U45" s="29">
        <v>23421</v>
      </c>
      <c r="V45" s="29">
        <v>34285</v>
      </c>
      <c r="W45" s="29">
        <v>339563</v>
      </c>
      <c r="X45" s="29">
        <v>79407</v>
      </c>
      <c r="Y45" s="29">
        <v>39095</v>
      </c>
      <c r="Z45" s="29">
        <v>276596</v>
      </c>
      <c r="AA45" s="29">
        <v>666738</v>
      </c>
      <c r="AB45" s="29">
        <v>8390</v>
      </c>
      <c r="AC45" s="29">
        <v>443</v>
      </c>
      <c r="AD45" s="29">
        <v>71313</v>
      </c>
      <c r="AE45" s="29">
        <v>340879</v>
      </c>
      <c r="AF45" s="29">
        <v>245713</v>
      </c>
      <c r="AG45" s="29">
        <v>915206</v>
      </c>
      <c r="AH45" s="29">
        <v>657592</v>
      </c>
      <c r="AI45" s="29">
        <v>251481</v>
      </c>
      <c r="AJ45" s="29">
        <v>0</v>
      </c>
      <c r="AK45" s="29">
        <v>6133</v>
      </c>
      <c r="AL45" s="29">
        <v>0</v>
      </c>
      <c r="AM45" s="29">
        <v>0</v>
      </c>
      <c r="AN45" s="29">
        <v>3519</v>
      </c>
      <c r="AO45" s="29">
        <v>3519</v>
      </c>
      <c r="AP45" s="29">
        <v>0</v>
      </c>
      <c r="AQ45" s="29">
        <v>0</v>
      </c>
      <c r="AR45" s="135">
        <v>0</v>
      </c>
      <c r="AS45" s="136">
        <v>0</v>
      </c>
      <c r="AT45" s="136">
        <v>0</v>
      </c>
      <c r="AU45" s="137">
        <v>0</v>
      </c>
      <c r="AV45" s="137">
        <v>0</v>
      </c>
      <c r="AW45" s="137">
        <v>0</v>
      </c>
      <c r="AX45" s="29">
        <v>310510</v>
      </c>
      <c r="AY45" s="138">
        <v>310510</v>
      </c>
      <c r="AZ45" s="137">
        <v>0</v>
      </c>
      <c r="BA45" s="29">
        <v>315252</v>
      </c>
      <c r="BB45" s="29">
        <v>0</v>
      </c>
      <c r="BC45" s="29">
        <v>10000</v>
      </c>
      <c r="BD45" s="29">
        <v>404900</v>
      </c>
      <c r="BE45" s="29">
        <v>0</v>
      </c>
      <c r="BF45" s="141">
        <v>4277365</v>
      </c>
      <c r="BG45" s="171"/>
    </row>
    <row r="46" spans="1:59" s="172" customFormat="1" ht="32.25" customHeight="1">
      <c r="A46" s="2" t="s">
        <v>83</v>
      </c>
      <c r="B46" s="29">
        <v>933054</v>
      </c>
      <c r="C46" s="29">
        <v>42551</v>
      </c>
      <c r="D46" s="29">
        <v>31041</v>
      </c>
      <c r="E46" s="29">
        <v>31021</v>
      </c>
      <c r="F46" s="29">
        <v>550707</v>
      </c>
      <c r="G46" s="29">
        <v>370445</v>
      </c>
      <c r="H46" s="29">
        <v>180262</v>
      </c>
      <c r="I46" s="29">
        <v>0</v>
      </c>
      <c r="J46" s="29">
        <v>143073</v>
      </c>
      <c r="K46" s="29">
        <v>132412</v>
      </c>
      <c r="L46" s="29">
        <v>0</v>
      </c>
      <c r="M46" s="29">
        <v>777</v>
      </c>
      <c r="N46" s="29">
        <v>335</v>
      </c>
      <c r="O46" s="29">
        <v>1137</v>
      </c>
      <c r="P46" s="29">
        <v>1210303</v>
      </c>
      <c r="Q46" s="29">
        <v>86191</v>
      </c>
      <c r="R46" s="29">
        <v>12779</v>
      </c>
      <c r="S46" s="29">
        <v>1642</v>
      </c>
      <c r="T46" s="29">
        <v>184662</v>
      </c>
      <c r="U46" s="29">
        <v>28626</v>
      </c>
      <c r="V46" s="29">
        <v>42200</v>
      </c>
      <c r="W46" s="29">
        <v>782594</v>
      </c>
      <c r="X46" s="29">
        <v>71609</v>
      </c>
      <c r="Y46" s="29">
        <v>65374</v>
      </c>
      <c r="Z46" s="29">
        <v>456384</v>
      </c>
      <c r="AA46" s="29">
        <v>1593952</v>
      </c>
      <c r="AB46" s="29">
        <v>3847</v>
      </c>
      <c r="AC46" s="29">
        <v>96</v>
      </c>
      <c r="AD46" s="29">
        <v>99</v>
      </c>
      <c r="AE46" s="29">
        <v>544547</v>
      </c>
      <c r="AF46" s="29">
        <v>1045363</v>
      </c>
      <c r="AG46" s="29">
        <v>1349814</v>
      </c>
      <c r="AH46" s="29">
        <v>521571</v>
      </c>
      <c r="AI46" s="29">
        <v>828243</v>
      </c>
      <c r="AJ46" s="29">
        <v>0</v>
      </c>
      <c r="AK46" s="29">
        <v>0</v>
      </c>
      <c r="AL46" s="29">
        <v>0</v>
      </c>
      <c r="AM46" s="29">
        <v>0</v>
      </c>
      <c r="AN46" s="29">
        <v>100411</v>
      </c>
      <c r="AO46" s="29">
        <v>97574</v>
      </c>
      <c r="AP46" s="29">
        <v>2837</v>
      </c>
      <c r="AQ46" s="29">
        <v>0</v>
      </c>
      <c r="AR46" s="135">
        <v>0</v>
      </c>
      <c r="AS46" s="136">
        <v>0</v>
      </c>
      <c r="AT46" s="136">
        <v>0</v>
      </c>
      <c r="AU46" s="137">
        <v>0</v>
      </c>
      <c r="AV46" s="137">
        <v>0</v>
      </c>
      <c r="AW46" s="137">
        <v>0</v>
      </c>
      <c r="AX46" s="29">
        <v>632055</v>
      </c>
      <c r="AY46" s="138">
        <v>632048</v>
      </c>
      <c r="AZ46" s="137">
        <v>7</v>
      </c>
      <c r="BA46" s="29">
        <v>120728</v>
      </c>
      <c r="BB46" s="29">
        <v>0</v>
      </c>
      <c r="BC46" s="29">
        <v>10000</v>
      </c>
      <c r="BD46" s="29">
        <v>690222</v>
      </c>
      <c r="BE46" s="29">
        <v>0</v>
      </c>
      <c r="BF46" s="141">
        <v>7162297</v>
      </c>
      <c r="BG46" s="171"/>
    </row>
    <row r="47" spans="1:59" s="172" customFormat="1" ht="32.25" customHeight="1">
      <c r="A47" s="2" t="s">
        <v>84</v>
      </c>
      <c r="B47" s="29">
        <v>624761</v>
      </c>
      <c r="C47" s="29">
        <v>25881</v>
      </c>
      <c r="D47" s="29">
        <v>35360</v>
      </c>
      <c r="E47" s="29">
        <v>23153</v>
      </c>
      <c r="F47" s="29">
        <v>377455</v>
      </c>
      <c r="G47" s="29">
        <v>255088</v>
      </c>
      <c r="H47" s="29">
        <v>122367</v>
      </c>
      <c r="I47" s="29">
        <v>0</v>
      </c>
      <c r="J47" s="29">
        <v>97905</v>
      </c>
      <c r="K47" s="29">
        <v>64518</v>
      </c>
      <c r="L47" s="29">
        <v>0</v>
      </c>
      <c r="M47" s="29">
        <v>489</v>
      </c>
      <c r="N47" s="29">
        <v>0</v>
      </c>
      <c r="O47" s="29">
        <v>0</v>
      </c>
      <c r="P47" s="29">
        <v>579287</v>
      </c>
      <c r="Q47" s="29">
        <v>75689</v>
      </c>
      <c r="R47" s="29">
        <v>5763</v>
      </c>
      <c r="S47" s="29">
        <v>1012</v>
      </c>
      <c r="T47" s="29">
        <v>141465</v>
      </c>
      <c r="U47" s="29">
        <v>15150</v>
      </c>
      <c r="V47" s="29">
        <v>5947</v>
      </c>
      <c r="W47" s="29">
        <v>256154</v>
      </c>
      <c r="X47" s="29">
        <v>78107</v>
      </c>
      <c r="Y47" s="29">
        <v>24757</v>
      </c>
      <c r="Z47" s="29">
        <v>231993</v>
      </c>
      <c r="AA47" s="29">
        <v>523941</v>
      </c>
      <c r="AB47" s="29">
        <v>2571</v>
      </c>
      <c r="AC47" s="29">
        <v>3844</v>
      </c>
      <c r="AD47" s="29">
        <v>584</v>
      </c>
      <c r="AE47" s="29">
        <v>245046</v>
      </c>
      <c r="AF47" s="29">
        <v>271896</v>
      </c>
      <c r="AG47" s="29">
        <v>667591</v>
      </c>
      <c r="AH47" s="29">
        <v>550090</v>
      </c>
      <c r="AI47" s="29">
        <v>117501</v>
      </c>
      <c r="AJ47" s="29">
        <v>0</v>
      </c>
      <c r="AK47" s="29">
        <v>0</v>
      </c>
      <c r="AL47" s="29">
        <v>0</v>
      </c>
      <c r="AM47" s="29">
        <v>0</v>
      </c>
      <c r="AN47" s="29">
        <v>76371</v>
      </c>
      <c r="AO47" s="29">
        <v>76354</v>
      </c>
      <c r="AP47" s="29">
        <v>17</v>
      </c>
      <c r="AQ47" s="29">
        <v>0</v>
      </c>
      <c r="AR47" s="135">
        <v>0</v>
      </c>
      <c r="AS47" s="136">
        <v>0</v>
      </c>
      <c r="AT47" s="136">
        <v>0</v>
      </c>
      <c r="AU47" s="137">
        <v>0</v>
      </c>
      <c r="AV47" s="137">
        <v>0</v>
      </c>
      <c r="AW47" s="137">
        <v>0</v>
      </c>
      <c r="AX47" s="29">
        <v>379460</v>
      </c>
      <c r="AY47" s="138">
        <v>379460</v>
      </c>
      <c r="AZ47" s="137">
        <v>0</v>
      </c>
      <c r="BA47" s="29">
        <v>398160</v>
      </c>
      <c r="BB47" s="29">
        <v>0</v>
      </c>
      <c r="BC47" s="29">
        <v>7500</v>
      </c>
      <c r="BD47" s="29">
        <v>340134</v>
      </c>
      <c r="BE47" s="29">
        <v>0</v>
      </c>
      <c r="BF47" s="141">
        <v>3853955</v>
      </c>
      <c r="BG47" s="171"/>
    </row>
    <row r="48" spans="1:59" s="172" customFormat="1" ht="32.25" customHeight="1">
      <c r="A48" s="40" t="s">
        <v>85</v>
      </c>
      <c r="B48" s="32">
        <v>1316797</v>
      </c>
      <c r="C48" s="32">
        <v>50107</v>
      </c>
      <c r="D48" s="32">
        <v>171703</v>
      </c>
      <c r="E48" s="32">
        <v>30432</v>
      </c>
      <c r="F48" s="32">
        <v>724060</v>
      </c>
      <c r="G48" s="32">
        <v>491362</v>
      </c>
      <c r="H48" s="32">
        <v>232698</v>
      </c>
      <c r="I48" s="32">
        <v>0</v>
      </c>
      <c r="J48" s="32">
        <v>181462</v>
      </c>
      <c r="K48" s="32">
        <v>157127</v>
      </c>
      <c r="L48" s="32">
        <v>0</v>
      </c>
      <c r="M48" s="32">
        <v>831</v>
      </c>
      <c r="N48" s="32">
        <v>0</v>
      </c>
      <c r="O48" s="32">
        <v>1075</v>
      </c>
      <c r="P48" s="32">
        <v>952742</v>
      </c>
      <c r="Q48" s="32">
        <v>34692</v>
      </c>
      <c r="R48" s="32">
        <v>12079</v>
      </c>
      <c r="S48" s="32">
        <v>2362</v>
      </c>
      <c r="T48" s="32">
        <v>163826</v>
      </c>
      <c r="U48" s="32">
        <v>44457</v>
      </c>
      <c r="V48" s="32">
        <v>45234</v>
      </c>
      <c r="W48" s="32">
        <v>599893</v>
      </c>
      <c r="X48" s="32">
        <v>50199</v>
      </c>
      <c r="Y48" s="32">
        <v>133440</v>
      </c>
      <c r="Z48" s="32">
        <v>808156</v>
      </c>
      <c r="AA48" s="32">
        <v>1135062</v>
      </c>
      <c r="AB48" s="32">
        <v>26113</v>
      </c>
      <c r="AC48" s="32">
        <v>11801</v>
      </c>
      <c r="AD48" s="32">
        <v>80667</v>
      </c>
      <c r="AE48" s="32">
        <v>602309</v>
      </c>
      <c r="AF48" s="32">
        <v>414172</v>
      </c>
      <c r="AG48" s="32">
        <v>2285753</v>
      </c>
      <c r="AH48" s="32">
        <v>1074798</v>
      </c>
      <c r="AI48" s="32">
        <v>1198661</v>
      </c>
      <c r="AJ48" s="32">
        <v>0</v>
      </c>
      <c r="AK48" s="32">
        <v>12294</v>
      </c>
      <c r="AL48" s="32">
        <v>0</v>
      </c>
      <c r="AM48" s="32">
        <v>0</v>
      </c>
      <c r="AN48" s="32">
        <v>58329</v>
      </c>
      <c r="AO48" s="32">
        <v>58329</v>
      </c>
      <c r="AP48" s="32">
        <v>0</v>
      </c>
      <c r="AQ48" s="32">
        <v>0</v>
      </c>
      <c r="AR48" s="135">
        <v>0</v>
      </c>
      <c r="AS48" s="136">
        <v>0</v>
      </c>
      <c r="AT48" s="136">
        <v>0</v>
      </c>
      <c r="AU48" s="33">
        <v>0</v>
      </c>
      <c r="AV48" s="33">
        <v>0</v>
      </c>
      <c r="AW48" s="33">
        <v>0</v>
      </c>
      <c r="AX48" s="32">
        <v>464507</v>
      </c>
      <c r="AY48" s="139">
        <v>464507</v>
      </c>
      <c r="AZ48" s="33">
        <v>0</v>
      </c>
      <c r="BA48" s="32">
        <v>160000</v>
      </c>
      <c r="BB48" s="32">
        <v>0</v>
      </c>
      <c r="BC48" s="32">
        <v>52000</v>
      </c>
      <c r="BD48" s="32">
        <v>798258</v>
      </c>
      <c r="BE48" s="32">
        <v>0</v>
      </c>
      <c r="BF48" s="143">
        <v>8165044</v>
      </c>
      <c r="BG48" s="171"/>
    </row>
    <row r="49" spans="1:59" s="172" customFormat="1" ht="32.25" customHeight="1">
      <c r="A49" s="2" t="s">
        <v>86</v>
      </c>
      <c r="B49" s="29">
        <v>651851</v>
      </c>
      <c r="C49" s="29">
        <v>41506</v>
      </c>
      <c r="D49" s="29">
        <v>28716</v>
      </c>
      <c r="E49" s="29">
        <v>30378</v>
      </c>
      <c r="F49" s="29">
        <v>380173</v>
      </c>
      <c r="G49" s="29">
        <v>246782</v>
      </c>
      <c r="H49" s="29">
        <v>131699</v>
      </c>
      <c r="I49" s="29">
        <v>1692</v>
      </c>
      <c r="J49" s="29">
        <v>105972</v>
      </c>
      <c r="K49" s="29">
        <v>63350</v>
      </c>
      <c r="L49" s="29">
        <v>0</v>
      </c>
      <c r="M49" s="29">
        <v>568</v>
      </c>
      <c r="N49" s="29">
        <v>0</v>
      </c>
      <c r="O49" s="29">
        <v>1188</v>
      </c>
      <c r="P49" s="29">
        <v>601041</v>
      </c>
      <c r="Q49" s="29">
        <v>82332</v>
      </c>
      <c r="R49" s="29">
        <v>4261</v>
      </c>
      <c r="S49" s="29">
        <v>853</v>
      </c>
      <c r="T49" s="29">
        <v>100264</v>
      </c>
      <c r="U49" s="29">
        <v>23318</v>
      </c>
      <c r="V49" s="29">
        <v>28683</v>
      </c>
      <c r="W49" s="29">
        <v>274764</v>
      </c>
      <c r="X49" s="29">
        <v>86566</v>
      </c>
      <c r="Y49" s="29">
        <v>45196</v>
      </c>
      <c r="Z49" s="29">
        <v>345855</v>
      </c>
      <c r="AA49" s="29">
        <v>584682</v>
      </c>
      <c r="AB49" s="29">
        <v>2845</v>
      </c>
      <c r="AC49" s="29">
        <v>7888</v>
      </c>
      <c r="AD49" s="29">
        <v>1688</v>
      </c>
      <c r="AE49" s="29">
        <v>250886</v>
      </c>
      <c r="AF49" s="29">
        <v>321375</v>
      </c>
      <c r="AG49" s="29">
        <v>1918444</v>
      </c>
      <c r="AH49" s="29">
        <v>829830</v>
      </c>
      <c r="AI49" s="29">
        <v>1051820</v>
      </c>
      <c r="AJ49" s="29">
        <v>0</v>
      </c>
      <c r="AK49" s="29">
        <v>0</v>
      </c>
      <c r="AL49" s="29">
        <v>36794</v>
      </c>
      <c r="AM49" s="29">
        <v>0</v>
      </c>
      <c r="AN49" s="29">
        <v>4073</v>
      </c>
      <c r="AO49" s="29">
        <v>0</v>
      </c>
      <c r="AP49" s="29">
        <v>4073</v>
      </c>
      <c r="AQ49" s="29">
        <v>0</v>
      </c>
      <c r="AR49" s="135">
        <v>1900</v>
      </c>
      <c r="AS49" s="136">
        <v>0</v>
      </c>
      <c r="AT49" s="136">
        <v>0</v>
      </c>
      <c r="AU49" s="137">
        <v>0</v>
      </c>
      <c r="AV49" s="137">
        <v>0</v>
      </c>
      <c r="AW49" s="137">
        <v>0</v>
      </c>
      <c r="AX49" s="29">
        <v>408793</v>
      </c>
      <c r="AY49" s="138">
        <v>408793</v>
      </c>
      <c r="AZ49" s="137">
        <v>0</v>
      </c>
      <c r="BA49" s="29">
        <v>219754</v>
      </c>
      <c r="BB49" s="29">
        <v>2827</v>
      </c>
      <c r="BC49" s="29">
        <v>6000</v>
      </c>
      <c r="BD49" s="29">
        <v>337662</v>
      </c>
      <c r="BE49" s="29">
        <v>0</v>
      </c>
      <c r="BF49" s="141">
        <v>5126178</v>
      </c>
      <c r="BG49" s="171"/>
    </row>
    <row r="50" spans="1:59" s="172" customFormat="1" ht="32.25" customHeight="1">
      <c r="A50" s="2" t="s">
        <v>87</v>
      </c>
      <c r="B50" s="29">
        <v>664899</v>
      </c>
      <c r="C50" s="29">
        <v>38943</v>
      </c>
      <c r="D50" s="29">
        <v>31443</v>
      </c>
      <c r="E50" s="29">
        <v>28348</v>
      </c>
      <c r="F50" s="29">
        <v>370391</v>
      </c>
      <c r="G50" s="29">
        <v>244027</v>
      </c>
      <c r="H50" s="29">
        <v>126364</v>
      </c>
      <c r="I50" s="29">
        <v>0</v>
      </c>
      <c r="J50" s="29">
        <v>102194</v>
      </c>
      <c r="K50" s="29">
        <v>91800</v>
      </c>
      <c r="L50" s="29">
        <v>0</v>
      </c>
      <c r="M50" s="29">
        <v>542</v>
      </c>
      <c r="N50" s="29">
        <v>0</v>
      </c>
      <c r="O50" s="29">
        <v>1238</v>
      </c>
      <c r="P50" s="29">
        <v>701901</v>
      </c>
      <c r="Q50" s="29">
        <v>28116</v>
      </c>
      <c r="R50" s="29">
        <v>6944</v>
      </c>
      <c r="S50" s="29">
        <v>969</v>
      </c>
      <c r="T50" s="29">
        <v>114070</v>
      </c>
      <c r="U50" s="29">
        <v>21450</v>
      </c>
      <c r="V50" s="29">
        <v>18457</v>
      </c>
      <c r="W50" s="29">
        <v>417084</v>
      </c>
      <c r="X50" s="29">
        <v>94811</v>
      </c>
      <c r="Y50" s="29">
        <v>63955</v>
      </c>
      <c r="Z50" s="29">
        <v>341612</v>
      </c>
      <c r="AA50" s="29">
        <v>476697</v>
      </c>
      <c r="AB50" s="29">
        <v>624</v>
      </c>
      <c r="AC50" s="29">
        <v>1303</v>
      </c>
      <c r="AD50" s="29">
        <v>2150</v>
      </c>
      <c r="AE50" s="29">
        <v>248670</v>
      </c>
      <c r="AF50" s="29">
        <v>223950</v>
      </c>
      <c r="AG50" s="29">
        <v>2719218</v>
      </c>
      <c r="AH50" s="29">
        <v>583035</v>
      </c>
      <c r="AI50" s="29">
        <v>2136183</v>
      </c>
      <c r="AJ50" s="29">
        <v>0</v>
      </c>
      <c r="AK50" s="29">
        <v>0</v>
      </c>
      <c r="AL50" s="29">
        <v>0</v>
      </c>
      <c r="AM50" s="29">
        <v>0</v>
      </c>
      <c r="AN50" s="29">
        <v>0</v>
      </c>
      <c r="AO50" s="29">
        <v>0</v>
      </c>
      <c r="AP50" s="29">
        <v>0</v>
      </c>
      <c r="AQ50" s="29">
        <v>0</v>
      </c>
      <c r="AR50" s="135">
        <v>658</v>
      </c>
      <c r="AS50" s="136">
        <v>0</v>
      </c>
      <c r="AT50" s="136">
        <v>0</v>
      </c>
      <c r="AU50" s="137">
        <v>0</v>
      </c>
      <c r="AV50" s="137">
        <v>0</v>
      </c>
      <c r="AW50" s="137">
        <v>0</v>
      </c>
      <c r="AX50" s="29">
        <v>470531</v>
      </c>
      <c r="AY50" s="138">
        <v>470531</v>
      </c>
      <c r="AZ50" s="137">
        <v>0</v>
      </c>
      <c r="BA50" s="29">
        <v>92277</v>
      </c>
      <c r="BB50" s="29">
        <v>4030</v>
      </c>
      <c r="BC50" s="29">
        <v>0</v>
      </c>
      <c r="BD50" s="29">
        <v>461289</v>
      </c>
      <c r="BE50" s="29">
        <v>0</v>
      </c>
      <c r="BF50" s="141">
        <v>5996409</v>
      </c>
      <c r="BG50" s="171"/>
    </row>
    <row r="51" spans="1:59" s="172" customFormat="1" ht="32.25" customHeight="1">
      <c r="A51" s="2" t="s">
        <v>88</v>
      </c>
      <c r="B51" s="29">
        <v>558114</v>
      </c>
      <c r="C51" s="29">
        <v>39792</v>
      </c>
      <c r="D51" s="29">
        <v>25921</v>
      </c>
      <c r="E51" s="29">
        <v>30858</v>
      </c>
      <c r="F51" s="29">
        <v>314874</v>
      </c>
      <c r="G51" s="29">
        <v>210874</v>
      </c>
      <c r="H51" s="29">
        <v>104000</v>
      </c>
      <c r="I51" s="29">
        <v>0</v>
      </c>
      <c r="J51" s="29">
        <v>90341</v>
      </c>
      <c r="K51" s="29">
        <v>54021</v>
      </c>
      <c r="L51" s="29">
        <v>0</v>
      </c>
      <c r="M51" s="29">
        <v>493</v>
      </c>
      <c r="N51" s="29">
        <v>0</v>
      </c>
      <c r="O51" s="29">
        <v>1814</v>
      </c>
      <c r="P51" s="29">
        <v>478259</v>
      </c>
      <c r="Q51" s="29">
        <v>69550</v>
      </c>
      <c r="R51" s="29">
        <v>4667</v>
      </c>
      <c r="S51" s="29">
        <v>909</v>
      </c>
      <c r="T51" s="29">
        <v>94984</v>
      </c>
      <c r="U51" s="29">
        <v>21506</v>
      </c>
      <c r="V51" s="29">
        <v>11647</v>
      </c>
      <c r="W51" s="29">
        <v>204849</v>
      </c>
      <c r="X51" s="29">
        <v>70147</v>
      </c>
      <c r="Y51" s="29">
        <v>56066</v>
      </c>
      <c r="Z51" s="29">
        <v>351482</v>
      </c>
      <c r="AA51" s="29">
        <v>478954</v>
      </c>
      <c r="AB51" s="29">
        <v>1356</v>
      </c>
      <c r="AC51" s="29">
        <v>929</v>
      </c>
      <c r="AD51" s="29">
        <v>156</v>
      </c>
      <c r="AE51" s="29">
        <v>247845</v>
      </c>
      <c r="AF51" s="29">
        <v>228668</v>
      </c>
      <c r="AG51" s="29">
        <v>399078</v>
      </c>
      <c r="AH51" s="29">
        <v>147943</v>
      </c>
      <c r="AI51" s="29">
        <v>251135</v>
      </c>
      <c r="AJ51" s="29">
        <v>0</v>
      </c>
      <c r="AK51" s="29">
        <v>0</v>
      </c>
      <c r="AL51" s="29">
        <v>0</v>
      </c>
      <c r="AM51" s="29">
        <v>0</v>
      </c>
      <c r="AN51" s="29">
        <v>20886</v>
      </c>
      <c r="AO51" s="29">
        <v>16346</v>
      </c>
      <c r="AP51" s="29">
        <v>4540</v>
      </c>
      <c r="AQ51" s="29">
        <v>0</v>
      </c>
      <c r="AR51" s="135">
        <v>0</v>
      </c>
      <c r="AS51" s="136">
        <v>0</v>
      </c>
      <c r="AT51" s="136">
        <v>0</v>
      </c>
      <c r="AU51" s="137">
        <v>0</v>
      </c>
      <c r="AV51" s="137">
        <v>0</v>
      </c>
      <c r="AW51" s="137">
        <v>0</v>
      </c>
      <c r="AX51" s="29">
        <v>294945</v>
      </c>
      <c r="AY51" s="138">
        <v>294914</v>
      </c>
      <c r="AZ51" s="137">
        <v>31</v>
      </c>
      <c r="BA51" s="29">
        <v>254817</v>
      </c>
      <c r="BB51" s="29">
        <v>30551</v>
      </c>
      <c r="BC51" s="29">
        <v>20000</v>
      </c>
      <c r="BD51" s="29">
        <v>339221</v>
      </c>
      <c r="BE51" s="29">
        <v>0</v>
      </c>
      <c r="BF51" s="141">
        <v>3282373</v>
      </c>
      <c r="BG51" s="171"/>
    </row>
    <row r="52" spans="1:59" s="172" customFormat="1" ht="32.25" customHeight="1">
      <c r="A52" s="2" t="s">
        <v>89</v>
      </c>
      <c r="B52" s="29">
        <v>651309</v>
      </c>
      <c r="C52" s="29">
        <v>41042</v>
      </c>
      <c r="D52" s="29">
        <v>28032</v>
      </c>
      <c r="E52" s="29">
        <v>29647</v>
      </c>
      <c r="F52" s="29">
        <v>372609</v>
      </c>
      <c r="G52" s="29">
        <v>280278</v>
      </c>
      <c r="H52" s="29">
        <v>92331</v>
      </c>
      <c r="I52" s="29">
        <v>0</v>
      </c>
      <c r="J52" s="29">
        <v>104908</v>
      </c>
      <c r="K52" s="29">
        <v>73576</v>
      </c>
      <c r="L52" s="29">
        <v>0</v>
      </c>
      <c r="M52" s="29">
        <v>734</v>
      </c>
      <c r="N52" s="29">
        <v>0</v>
      </c>
      <c r="O52" s="29">
        <v>761</v>
      </c>
      <c r="P52" s="29">
        <v>627493</v>
      </c>
      <c r="Q52" s="29">
        <v>80925</v>
      </c>
      <c r="R52" s="29">
        <v>5111</v>
      </c>
      <c r="S52" s="29">
        <v>174</v>
      </c>
      <c r="T52" s="29">
        <v>114286</v>
      </c>
      <c r="U52" s="29">
        <v>14670</v>
      </c>
      <c r="V52" s="29">
        <v>11051</v>
      </c>
      <c r="W52" s="29">
        <v>329508</v>
      </c>
      <c r="X52" s="29">
        <v>71768</v>
      </c>
      <c r="Y52" s="29">
        <v>54281</v>
      </c>
      <c r="Z52" s="29">
        <v>303387</v>
      </c>
      <c r="AA52" s="29">
        <v>510936</v>
      </c>
      <c r="AB52" s="29">
        <v>7915</v>
      </c>
      <c r="AC52" s="29">
        <v>1607</v>
      </c>
      <c r="AD52" s="29">
        <v>3926</v>
      </c>
      <c r="AE52" s="29">
        <v>236935</v>
      </c>
      <c r="AF52" s="29">
        <v>260553</v>
      </c>
      <c r="AG52" s="29">
        <v>867818</v>
      </c>
      <c r="AH52" s="29">
        <v>172826</v>
      </c>
      <c r="AI52" s="29">
        <v>556340</v>
      </c>
      <c r="AJ52" s="29">
        <v>0</v>
      </c>
      <c r="AK52" s="29">
        <v>102866</v>
      </c>
      <c r="AL52" s="29">
        <v>35786</v>
      </c>
      <c r="AM52" s="29">
        <v>0</v>
      </c>
      <c r="AN52" s="29">
        <v>16868</v>
      </c>
      <c r="AO52" s="29">
        <v>16868</v>
      </c>
      <c r="AP52" s="29">
        <v>0</v>
      </c>
      <c r="AQ52" s="29">
        <v>0</v>
      </c>
      <c r="AR52" s="135">
        <v>0</v>
      </c>
      <c r="AS52" s="136">
        <v>0</v>
      </c>
      <c r="AT52" s="136">
        <v>0</v>
      </c>
      <c r="AU52" s="137">
        <v>0</v>
      </c>
      <c r="AV52" s="137">
        <v>0</v>
      </c>
      <c r="AW52" s="137">
        <v>0</v>
      </c>
      <c r="AX52" s="29">
        <v>520979</v>
      </c>
      <c r="AY52" s="138">
        <v>520979</v>
      </c>
      <c r="AZ52" s="137">
        <v>0</v>
      </c>
      <c r="BA52" s="29">
        <v>476675</v>
      </c>
      <c r="BB52" s="29">
        <v>0</v>
      </c>
      <c r="BC52" s="29">
        <v>0</v>
      </c>
      <c r="BD52" s="29">
        <v>364555</v>
      </c>
      <c r="BE52" s="29">
        <v>0</v>
      </c>
      <c r="BF52" s="141">
        <v>4394301</v>
      </c>
      <c r="BG52" s="171"/>
    </row>
    <row r="53" spans="1:59" s="172" customFormat="1" ht="32.25" customHeight="1">
      <c r="A53" s="40" t="s">
        <v>90</v>
      </c>
      <c r="B53" s="32">
        <v>1260095</v>
      </c>
      <c r="C53" s="32">
        <v>83169</v>
      </c>
      <c r="D53" s="32">
        <v>38050</v>
      </c>
      <c r="E53" s="32">
        <v>37024</v>
      </c>
      <c r="F53" s="32">
        <v>769050</v>
      </c>
      <c r="G53" s="32">
        <v>571316</v>
      </c>
      <c r="H53" s="32">
        <v>197734</v>
      </c>
      <c r="I53" s="32">
        <v>0</v>
      </c>
      <c r="J53" s="32">
        <v>158402</v>
      </c>
      <c r="K53" s="32">
        <v>173475</v>
      </c>
      <c r="L53" s="32">
        <v>0</v>
      </c>
      <c r="M53" s="32">
        <v>925</v>
      </c>
      <c r="N53" s="32">
        <v>0</v>
      </c>
      <c r="O53" s="32">
        <v>0</v>
      </c>
      <c r="P53" s="32">
        <v>4579136</v>
      </c>
      <c r="Q53" s="32">
        <v>134909</v>
      </c>
      <c r="R53" s="32">
        <v>13985</v>
      </c>
      <c r="S53" s="32">
        <v>2307</v>
      </c>
      <c r="T53" s="32">
        <v>237651</v>
      </c>
      <c r="U53" s="32">
        <v>48270</v>
      </c>
      <c r="V53" s="32">
        <v>45022</v>
      </c>
      <c r="W53" s="32">
        <v>3981382</v>
      </c>
      <c r="X53" s="32">
        <v>115610</v>
      </c>
      <c r="Y53" s="32">
        <v>134493</v>
      </c>
      <c r="Z53" s="32">
        <v>782465</v>
      </c>
      <c r="AA53" s="32">
        <v>1061222</v>
      </c>
      <c r="AB53" s="32">
        <v>2782</v>
      </c>
      <c r="AC53" s="32">
        <v>65</v>
      </c>
      <c r="AD53" s="32">
        <v>0</v>
      </c>
      <c r="AE53" s="32">
        <v>409158</v>
      </c>
      <c r="AF53" s="32">
        <v>649217</v>
      </c>
      <c r="AG53" s="32">
        <v>1138069</v>
      </c>
      <c r="AH53" s="32">
        <v>643094</v>
      </c>
      <c r="AI53" s="32">
        <v>494975</v>
      </c>
      <c r="AJ53" s="32">
        <v>0</v>
      </c>
      <c r="AK53" s="32">
        <v>0</v>
      </c>
      <c r="AL53" s="32">
        <v>0</v>
      </c>
      <c r="AM53" s="32">
        <v>0</v>
      </c>
      <c r="AN53" s="32">
        <v>14417</v>
      </c>
      <c r="AO53" s="32">
        <v>13261</v>
      </c>
      <c r="AP53" s="32">
        <v>1156</v>
      </c>
      <c r="AQ53" s="32">
        <v>0</v>
      </c>
      <c r="AR53" s="135">
        <v>0</v>
      </c>
      <c r="AS53" s="136">
        <v>0</v>
      </c>
      <c r="AT53" s="136">
        <v>0</v>
      </c>
      <c r="AU53" s="33">
        <v>0</v>
      </c>
      <c r="AV53" s="33">
        <v>0</v>
      </c>
      <c r="AW53" s="33">
        <v>0</v>
      </c>
      <c r="AX53" s="32">
        <v>758452</v>
      </c>
      <c r="AY53" s="139">
        <v>758452</v>
      </c>
      <c r="AZ53" s="33">
        <v>0</v>
      </c>
      <c r="BA53" s="32">
        <v>501085</v>
      </c>
      <c r="BB53" s="32">
        <v>128964</v>
      </c>
      <c r="BC53" s="32">
        <v>25000</v>
      </c>
      <c r="BD53" s="32">
        <v>653697</v>
      </c>
      <c r="BE53" s="32">
        <v>0</v>
      </c>
      <c r="BF53" s="143">
        <v>11037095</v>
      </c>
      <c r="BG53" s="171"/>
    </row>
    <row r="54" spans="1:59" s="172" customFormat="1" ht="32.25" customHeight="1">
      <c r="A54" s="2" t="s">
        <v>91</v>
      </c>
      <c r="B54" s="29">
        <v>991731</v>
      </c>
      <c r="C54" s="29">
        <v>43613</v>
      </c>
      <c r="D54" s="29">
        <v>46207</v>
      </c>
      <c r="E54" s="29">
        <v>31774</v>
      </c>
      <c r="F54" s="29">
        <v>602088</v>
      </c>
      <c r="G54" s="29">
        <v>401298</v>
      </c>
      <c r="H54" s="29">
        <v>200790</v>
      </c>
      <c r="I54" s="29">
        <v>0</v>
      </c>
      <c r="J54" s="29">
        <v>152305</v>
      </c>
      <c r="K54" s="29">
        <v>114659</v>
      </c>
      <c r="L54" s="29">
        <v>0</v>
      </c>
      <c r="M54" s="29">
        <v>695</v>
      </c>
      <c r="N54" s="29">
        <v>390</v>
      </c>
      <c r="O54" s="29">
        <v>0</v>
      </c>
      <c r="P54" s="29">
        <v>953566</v>
      </c>
      <c r="Q54" s="29">
        <v>123305</v>
      </c>
      <c r="R54" s="29">
        <v>15811</v>
      </c>
      <c r="S54" s="29">
        <v>903</v>
      </c>
      <c r="T54" s="29">
        <v>185437</v>
      </c>
      <c r="U54" s="29">
        <v>38052</v>
      </c>
      <c r="V54" s="29">
        <v>40290</v>
      </c>
      <c r="W54" s="29">
        <v>454979</v>
      </c>
      <c r="X54" s="29">
        <v>94789</v>
      </c>
      <c r="Y54" s="29">
        <v>21605</v>
      </c>
      <c r="Z54" s="29">
        <v>421039</v>
      </c>
      <c r="AA54" s="29">
        <v>902662</v>
      </c>
      <c r="AB54" s="29">
        <v>796</v>
      </c>
      <c r="AC54" s="29">
        <v>0</v>
      </c>
      <c r="AD54" s="29">
        <v>0</v>
      </c>
      <c r="AE54" s="29">
        <v>354249</v>
      </c>
      <c r="AF54" s="29">
        <v>547617</v>
      </c>
      <c r="AG54" s="29">
        <v>1117550</v>
      </c>
      <c r="AH54" s="29">
        <v>657110</v>
      </c>
      <c r="AI54" s="29">
        <v>456509</v>
      </c>
      <c r="AJ54" s="29">
        <v>0</v>
      </c>
      <c r="AK54" s="29">
        <v>3931</v>
      </c>
      <c r="AL54" s="29">
        <v>0</v>
      </c>
      <c r="AM54" s="29">
        <v>0</v>
      </c>
      <c r="AN54" s="29">
        <v>21831</v>
      </c>
      <c r="AO54" s="29">
        <v>140</v>
      </c>
      <c r="AP54" s="29">
        <v>21691</v>
      </c>
      <c r="AQ54" s="29">
        <v>0</v>
      </c>
      <c r="AR54" s="135">
        <v>0</v>
      </c>
      <c r="AS54" s="136">
        <v>0</v>
      </c>
      <c r="AT54" s="136">
        <v>0</v>
      </c>
      <c r="AU54" s="137">
        <v>0</v>
      </c>
      <c r="AV54" s="137">
        <v>0</v>
      </c>
      <c r="AW54" s="137">
        <v>0</v>
      </c>
      <c r="AX54" s="29">
        <v>461449</v>
      </c>
      <c r="AY54" s="138">
        <v>461449</v>
      </c>
      <c r="AZ54" s="137">
        <v>0</v>
      </c>
      <c r="BA54" s="29">
        <v>328220</v>
      </c>
      <c r="BB54" s="29">
        <v>32239</v>
      </c>
      <c r="BC54" s="29">
        <v>6000</v>
      </c>
      <c r="BD54" s="29">
        <v>362462</v>
      </c>
      <c r="BE54" s="29">
        <v>0</v>
      </c>
      <c r="BF54" s="141">
        <v>5620354</v>
      </c>
      <c r="BG54" s="171"/>
    </row>
    <row r="55" spans="1:59" s="172" customFormat="1" ht="32.25" customHeight="1">
      <c r="A55" s="2" t="s">
        <v>92</v>
      </c>
      <c r="B55" s="29">
        <v>677881</v>
      </c>
      <c r="C55" s="29">
        <v>35844</v>
      </c>
      <c r="D55" s="29">
        <v>14424</v>
      </c>
      <c r="E55" s="29">
        <v>26855</v>
      </c>
      <c r="F55" s="29">
        <v>420019</v>
      </c>
      <c r="G55" s="29">
        <v>268353</v>
      </c>
      <c r="H55" s="29">
        <v>151666</v>
      </c>
      <c r="I55" s="29">
        <v>0</v>
      </c>
      <c r="J55" s="29">
        <v>110550</v>
      </c>
      <c r="K55" s="29">
        <v>69528</v>
      </c>
      <c r="L55" s="29">
        <v>0</v>
      </c>
      <c r="M55" s="29">
        <v>661</v>
      </c>
      <c r="N55" s="29">
        <v>0</v>
      </c>
      <c r="O55" s="29">
        <v>0</v>
      </c>
      <c r="P55" s="29">
        <v>9978889</v>
      </c>
      <c r="Q55" s="29">
        <v>51453</v>
      </c>
      <c r="R55" s="29">
        <v>22170</v>
      </c>
      <c r="S55" s="29">
        <v>805</v>
      </c>
      <c r="T55" s="29">
        <v>128001</v>
      </c>
      <c r="U55" s="29">
        <v>36269</v>
      </c>
      <c r="V55" s="29">
        <v>26340</v>
      </c>
      <c r="W55" s="29">
        <v>9614947</v>
      </c>
      <c r="X55" s="29">
        <v>98904</v>
      </c>
      <c r="Y55" s="29">
        <v>61235</v>
      </c>
      <c r="Z55" s="29">
        <v>197525</v>
      </c>
      <c r="AA55" s="29">
        <v>1127665</v>
      </c>
      <c r="AB55" s="29">
        <v>485193</v>
      </c>
      <c r="AC55" s="29">
        <v>21336</v>
      </c>
      <c r="AD55" s="29">
        <v>61881</v>
      </c>
      <c r="AE55" s="29">
        <v>201148</v>
      </c>
      <c r="AF55" s="29">
        <v>358107</v>
      </c>
      <c r="AG55" s="29">
        <v>1852348</v>
      </c>
      <c r="AH55" s="29">
        <v>662627</v>
      </c>
      <c r="AI55" s="29">
        <v>1189721</v>
      </c>
      <c r="AJ55" s="29">
        <v>0</v>
      </c>
      <c r="AK55" s="29">
        <v>0</v>
      </c>
      <c r="AL55" s="29">
        <v>0</v>
      </c>
      <c r="AM55" s="29">
        <v>0</v>
      </c>
      <c r="AN55" s="29">
        <v>187004</v>
      </c>
      <c r="AO55" s="29">
        <v>166251</v>
      </c>
      <c r="AP55" s="29">
        <v>20753</v>
      </c>
      <c r="AQ55" s="29">
        <v>0</v>
      </c>
      <c r="AR55" s="135">
        <v>0</v>
      </c>
      <c r="AS55" s="136">
        <v>0</v>
      </c>
      <c r="AT55" s="136">
        <v>0</v>
      </c>
      <c r="AU55" s="137">
        <v>0</v>
      </c>
      <c r="AV55" s="137">
        <v>0</v>
      </c>
      <c r="AW55" s="137">
        <v>0</v>
      </c>
      <c r="AX55" s="29">
        <v>184387</v>
      </c>
      <c r="AY55" s="138">
        <v>184387</v>
      </c>
      <c r="AZ55" s="137">
        <v>0</v>
      </c>
      <c r="BA55" s="29">
        <v>1489557</v>
      </c>
      <c r="BB55" s="29">
        <v>0</v>
      </c>
      <c r="BC55" s="29">
        <v>14420</v>
      </c>
      <c r="BD55" s="29">
        <v>960945</v>
      </c>
      <c r="BE55" s="29">
        <v>0</v>
      </c>
      <c r="BF55" s="141">
        <v>16731856</v>
      </c>
      <c r="BG55" s="171"/>
    </row>
    <row r="56" spans="1:59" s="172" customFormat="1" ht="32.25" customHeight="1">
      <c r="A56" s="2" t="s">
        <v>93</v>
      </c>
      <c r="B56" s="29">
        <v>950009</v>
      </c>
      <c r="C56" s="29">
        <v>44931</v>
      </c>
      <c r="D56" s="29">
        <v>13976</v>
      </c>
      <c r="E56" s="29">
        <v>29414</v>
      </c>
      <c r="F56" s="29">
        <v>612713</v>
      </c>
      <c r="G56" s="29">
        <v>379860</v>
      </c>
      <c r="H56" s="29">
        <v>218231</v>
      </c>
      <c r="I56" s="29">
        <v>14622</v>
      </c>
      <c r="J56" s="29">
        <v>152606</v>
      </c>
      <c r="K56" s="29">
        <v>93374</v>
      </c>
      <c r="L56" s="29">
        <v>0</v>
      </c>
      <c r="M56" s="29">
        <v>754</v>
      </c>
      <c r="N56" s="29">
        <v>0</v>
      </c>
      <c r="O56" s="29">
        <v>2241</v>
      </c>
      <c r="P56" s="29">
        <v>1748254</v>
      </c>
      <c r="Q56" s="29">
        <v>63316</v>
      </c>
      <c r="R56" s="29">
        <v>19273</v>
      </c>
      <c r="S56" s="29">
        <v>1483</v>
      </c>
      <c r="T56" s="29">
        <v>138186</v>
      </c>
      <c r="U56" s="29">
        <v>92454</v>
      </c>
      <c r="V56" s="29">
        <v>11363</v>
      </c>
      <c r="W56" s="29">
        <v>1276803</v>
      </c>
      <c r="X56" s="29">
        <v>145376</v>
      </c>
      <c r="Y56" s="29">
        <v>65167</v>
      </c>
      <c r="Z56" s="29">
        <v>366230</v>
      </c>
      <c r="AA56" s="29">
        <v>832927</v>
      </c>
      <c r="AB56" s="29">
        <v>10864</v>
      </c>
      <c r="AC56" s="29">
        <v>76</v>
      </c>
      <c r="AD56" s="29">
        <v>1065</v>
      </c>
      <c r="AE56" s="29">
        <v>187421</v>
      </c>
      <c r="AF56" s="29">
        <v>633501</v>
      </c>
      <c r="AG56" s="29">
        <v>4844773</v>
      </c>
      <c r="AH56" s="29">
        <v>2988980</v>
      </c>
      <c r="AI56" s="29">
        <v>1853333</v>
      </c>
      <c r="AJ56" s="29">
        <v>0</v>
      </c>
      <c r="AK56" s="29">
        <v>0</v>
      </c>
      <c r="AL56" s="29">
        <v>0</v>
      </c>
      <c r="AM56" s="29">
        <v>2460</v>
      </c>
      <c r="AN56" s="29">
        <v>2087637</v>
      </c>
      <c r="AO56" s="29">
        <v>1061182</v>
      </c>
      <c r="AP56" s="29">
        <v>1026455</v>
      </c>
      <c r="AQ56" s="29">
        <v>0</v>
      </c>
      <c r="AR56" s="135">
        <v>0</v>
      </c>
      <c r="AS56" s="136">
        <v>0</v>
      </c>
      <c r="AT56" s="136">
        <v>0</v>
      </c>
      <c r="AU56" s="137">
        <v>0</v>
      </c>
      <c r="AV56" s="137">
        <v>0</v>
      </c>
      <c r="AW56" s="137">
        <v>0</v>
      </c>
      <c r="AX56" s="29">
        <v>236290</v>
      </c>
      <c r="AY56" s="138">
        <v>236290</v>
      </c>
      <c r="AZ56" s="137">
        <v>0</v>
      </c>
      <c r="BA56" s="29">
        <v>4556985</v>
      </c>
      <c r="BB56" s="29">
        <v>270000</v>
      </c>
      <c r="BC56" s="29">
        <v>32000</v>
      </c>
      <c r="BD56" s="29">
        <v>896300</v>
      </c>
      <c r="BE56" s="29">
        <v>0</v>
      </c>
      <c r="BF56" s="141">
        <v>16886572</v>
      </c>
      <c r="BG56" s="171"/>
    </row>
    <row r="57" spans="1:59" s="172" customFormat="1" ht="32.25" customHeight="1">
      <c r="A57" s="2" t="s">
        <v>94</v>
      </c>
      <c r="B57" s="29">
        <v>1237799</v>
      </c>
      <c r="C57" s="29">
        <v>52685</v>
      </c>
      <c r="D57" s="29">
        <v>187843</v>
      </c>
      <c r="E57" s="29">
        <v>20505</v>
      </c>
      <c r="F57" s="29">
        <v>630113</v>
      </c>
      <c r="G57" s="29">
        <v>411919</v>
      </c>
      <c r="H57" s="29">
        <v>218194</v>
      </c>
      <c r="I57" s="29">
        <v>0</v>
      </c>
      <c r="J57" s="29">
        <v>160195</v>
      </c>
      <c r="K57" s="29">
        <v>180744</v>
      </c>
      <c r="L57" s="29">
        <v>0</v>
      </c>
      <c r="M57" s="29">
        <v>879</v>
      </c>
      <c r="N57" s="29">
        <v>0</v>
      </c>
      <c r="O57" s="29">
        <v>4835</v>
      </c>
      <c r="P57" s="29">
        <v>3020448</v>
      </c>
      <c r="Q57" s="29">
        <v>17567</v>
      </c>
      <c r="R57" s="29">
        <v>22796</v>
      </c>
      <c r="S57" s="29">
        <v>906</v>
      </c>
      <c r="T57" s="29">
        <v>153438</v>
      </c>
      <c r="U57" s="29">
        <v>122722</v>
      </c>
      <c r="V57" s="29">
        <v>2563</v>
      </c>
      <c r="W57" s="29">
        <v>2160011</v>
      </c>
      <c r="X57" s="29">
        <v>540445</v>
      </c>
      <c r="Y57" s="29">
        <v>1331</v>
      </c>
      <c r="Z57" s="29">
        <v>777653</v>
      </c>
      <c r="AA57" s="29">
        <v>733070</v>
      </c>
      <c r="AB57" s="29">
        <v>33741</v>
      </c>
      <c r="AC57" s="29">
        <v>3018</v>
      </c>
      <c r="AD57" s="29">
        <v>30053</v>
      </c>
      <c r="AE57" s="29">
        <v>309585</v>
      </c>
      <c r="AF57" s="29">
        <v>356673</v>
      </c>
      <c r="AG57" s="29">
        <v>2731700</v>
      </c>
      <c r="AH57" s="29">
        <v>1573930</v>
      </c>
      <c r="AI57" s="29">
        <v>1157770</v>
      </c>
      <c r="AJ57" s="29">
        <v>0</v>
      </c>
      <c r="AK57" s="29">
        <v>0</v>
      </c>
      <c r="AL57" s="29">
        <v>0</v>
      </c>
      <c r="AM57" s="29">
        <v>0</v>
      </c>
      <c r="AN57" s="29">
        <v>297237</v>
      </c>
      <c r="AO57" s="29">
        <v>154256</v>
      </c>
      <c r="AP57" s="29">
        <v>142981</v>
      </c>
      <c r="AQ57" s="29">
        <v>0</v>
      </c>
      <c r="AR57" s="135">
        <v>0</v>
      </c>
      <c r="AS57" s="136">
        <v>0</v>
      </c>
      <c r="AT57" s="136">
        <v>0</v>
      </c>
      <c r="AU57" s="137">
        <v>0</v>
      </c>
      <c r="AV57" s="137">
        <v>0</v>
      </c>
      <c r="AW57" s="137">
        <v>0</v>
      </c>
      <c r="AX57" s="29">
        <v>254268</v>
      </c>
      <c r="AY57" s="138">
        <v>254268</v>
      </c>
      <c r="AZ57" s="137">
        <v>0</v>
      </c>
      <c r="BA57" s="29">
        <v>2591121</v>
      </c>
      <c r="BB57" s="29">
        <v>1000</v>
      </c>
      <c r="BC57" s="29">
        <v>92000</v>
      </c>
      <c r="BD57" s="29">
        <v>2301945</v>
      </c>
      <c r="BE57" s="29">
        <v>0</v>
      </c>
      <c r="BF57" s="141">
        <v>14039572</v>
      </c>
      <c r="BG57" s="171"/>
    </row>
    <row r="58" spans="1:59" s="172" customFormat="1" ht="32.25" customHeight="1">
      <c r="A58" s="40" t="s">
        <v>95</v>
      </c>
      <c r="B58" s="32">
        <v>507705</v>
      </c>
      <c r="C58" s="32">
        <v>34821</v>
      </c>
      <c r="D58" s="32">
        <v>40753</v>
      </c>
      <c r="E58" s="32">
        <v>21597</v>
      </c>
      <c r="F58" s="32">
        <v>272430</v>
      </c>
      <c r="G58" s="32">
        <v>181387</v>
      </c>
      <c r="H58" s="32">
        <v>91043</v>
      </c>
      <c r="I58" s="32">
        <v>0</v>
      </c>
      <c r="J58" s="32">
        <v>85845</v>
      </c>
      <c r="K58" s="32">
        <v>49185</v>
      </c>
      <c r="L58" s="32">
        <v>0</v>
      </c>
      <c r="M58" s="32">
        <v>0</v>
      </c>
      <c r="N58" s="32">
        <v>0</v>
      </c>
      <c r="O58" s="32">
        <v>3074</v>
      </c>
      <c r="P58" s="32">
        <v>2493717</v>
      </c>
      <c r="Q58" s="32">
        <v>24001</v>
      </c>
      <c r="R58" s="32">
        <v>10969</v>
      </c>
      <c r="S58" s="32">
        <v>924</v>
      </c>
      <c r="T58" s="32">
        <v>86303</v>
      </c>
      <c r="U58" s="32">
        <v>18579</v>
      </c>
      <c r="V58" s="32">
        <v>50007</v>
      </c>
      <c r="W58" s="32">
        <v>2199308</v>
      </c>
      <c r="X58" s="32">
        <v>103626</v>
      </c>
      <c r="Y58" s="32">
        <v>47165</v>
      </c>
      <c r="Z58" s="32">
        <v>142435</v>
      </c>
      <c r="AA58" s="32">
        <v>788457</v>
      </c>
      <c r="AB58" s="32">
        <v>119666</v>
      </c>
      <c r="AC58" s="32">
        <v>13411</v>
      </c>
      <c r="AD58" s="32">
        <v>954</v>
      </c>
      <c r="AE58" s="32">
        <v>104976</v>
      </c>
      <c r="AF58" s="32">
        <v>549450</v>
      </c>
      <c r="AG58" s="32">
        <v>3535207</v>
      </c>
      <c r="AH58" s="32">
        <v>3278623</v>
      </c>
      <c r="AI58" s="32">
        <v>229553</v>
      </c>
      <c r="AJ58" s="32">
        <v>0</v>
      </c>
      <c r="AK58" s="32">
        <v>16749</v>
      </c>
      <c r="AL58" s="32">
        <v>0</v>
      </c>
      <c r="AM58" s="32">
        <v>10282</v>
      </c>
      <c r="AN58" s="32">
        <v>770581</v>
      </c>
      <c r="AO58" s="32">
        <v>762835</v>
      </c>
      <c r="AP58" s="32">
        <v>7746</v>
      </c>
      <c r="AQ58" s="32">
        <v>0</v>
      </c>
      <c r="AR58" s="135">
        <v>0</v>
      </c>
      <c r="AS58" s="136">
        <v>0</v>
      </c>
      <c r="AT58" s="136">
        <v>0</v>
      </c>
      <c r="AU58" s="33">
        <v>0</v>
      </c>
      <c r="AV58" s="33">
        <v>0</v>
      </c>
      <c r="AW58" s="33">
        <v>0</v>
      </c>
      <c r="AX58" s="32">
        <v>284962</v>
      </c>
      <c r="AY58" s="139">
        <v>284917</v>
      </c>
      <c r="AZ58" s="33">
        <v>45</v>
      </c>
      <c r="BA58" s="32">
        <v>103286</v>
      </c>
      <c r="BB58" s="32">
        <v>1209</v>
      </c>
      <c r="BC58" s="32">
        <v>0</v>
      </c>
      <c r="BD58" s="32">
        <v>276900</v>
      </c>
      <c r="BE58" s="32">
        <v>0</v>
      </c>
      <c r="BF58" s="143">
        <v>8951624</v>
      </c>
      <c r="BG58" s="171"/>
    </row>
    <row r="59" spans="1:59" s="172" customFormat="1" ht="32.25" customHeight="1">
      <c r="A59" s="2" t="s">
        <v>96</v>
      </c>
      <c r="B59" s="29">
        <v>1030991</v>
      </c>
      <c r="C59" s="29">
        <v>47449</v>
      </c>
      <c r="D59" s="29">
        <v>19995</v>
      </c>
      <c r="E59" s="29">
        <v>40710</v>
      </c>
      <c r="F59" s="29">
        <v>610515</v>
      </c>
      <c r="G59" s="29">
        <v>407517</v>
      </c>
      <c r="H59" s="29">
        <v>202998</v>
      </c>
      <c r="I59" s="29">
        <v>0</v>
      </c>
      <c r="J59" s="29">
        <v>155120</v>
      </c>
      <c r="K59" s="29">
        <v>116081</v>
      </c>
      <c r="L59" s="29">
        <v>0</v>
      </c>
      <c r="M59" s="29">
        <v>690</v>
      </c>
      <c r="N59" s="29">
        <v>3435</v>
      </c>
      <c r="O59" s="29">
        <v>36996</v>
      </c>
      <c r="P59" s="29">
        <v>1839344</v>
      </c>
      <c r="Q59" s="29">
        <v>118992</v>
      </c>
      <c r="R59" s="29">
        <v>46033</v>
      </c>
      <c r="S59" s="29">
        <v>1541</v>
      </c>
      <c r="T59" s="29">
        <v>129878</v>
      </c>
      <c r="U59" s="29">
        <v>154507</v>
      </c>
      <c r="V59" s="29">
        <v>21562</v>
      </c>
      <c r="W59" s="29">
        <v>1077866</v>
      </c>
      <c r="X59" s="29">
        <v>288965</v>
      </c>
      <c r="Y59" s="29">
        <v>132506</v>
      </c>
      <c r="Z59" s="29">
        <v>668827</v>
      </c>
      <c r="AA59" s="29">
        <v>987309</v>
      </c>
      <c r="AB59" s="29">
        <v>999</v>
      </c>
      <c r="AC59" s="29">
        <v>583</v>
      </c>
      <c r="AD59" s="29">
        <v>14557</v>
      </c>
      <c r="AE59" s="29">
        <v>241472</v>
      </c>
      <c r="AF59" s="29">
        <v>729698</v>
      </c>
      <c r="AG59" s="29">
        <v>169138</v>
      </c>
      <c r="AH59" s="29">
        <v>64985</v>
      </c>
      <c r="AI59" s="29">
        <v>104153</v>
      </c>
      <c r="AJ59" s="29">
        <v>0</v>
      </c>
      <c r="AK59" s="29">
        <v>0</v>
      </c>
      <c r="AL59" s="29">
        <v>0</v>
      </c>
      <c r="AM59" s="29">
        <v>0</v>
      </c>
      <c r="AN59" s="29">
        <v>13775</v>
      </c>
      <c r="AO59" s="29">
        <v>6073</v>
      </c>
      <c r="AP59" s="29">
        <v>7702</v>
      </c>
      <c r="AQ59" s="29">
        <v>0</v>
      </c>
      <c r="AR59" s="135">
        <v>0</v>
      </c>
      <c r="AS59" s="136">
        <v>0</v>
      </c>
      <c r="AT59" s="136">
        <v>0</v>
      </c>
      <c r="AU59" s="137">
        <v>0</v>
      </c>
      <c r="AV59" s="137">
        <v>0</v>
      </c>
      <c r="AW59" s="137">
        <v>0</v>
      </c>
      <c r="AX59" s="29">
        <v>7972</v>
      </c>
      <c r="AY59" s="138">
        <v>7972</v>
      </c>
      <c r="AZ59" s="137">
        <v>0</v>
      </c>
      <c r="BA59" s="29">
        <v>8448525</v>
      </c>
      <c r="BB59" s="29">
        <v>0</v>
      </c>
      <c r="BC59" s="29">
        <v>137000</v>
      </c>
      <c r="BD59" s="29">
        <v>505789</v>
      </c>
      <c r="BE59" s="29">
        <v>0</v>
      </c>
      <c r="BF59" s="141">
        <v>13941176</v>
      </c>
      <c r="BG59" s="171"/>
    </row>
    <row r="60" spans="1:59" s="172" customFormat="1" ht="32.25" customHeight="1">
      <c r="A60" s="2" t="s">
        <v>97</v>
      </c>
      <c r="B60" s="29">
        <v>795475</v>
      </c>
      <c r="C60" s="29">
        <v>29580</v>
      </c>
      <c r="D60" s="29">
        <v>13267</v>
      </c>
      <c r="E60" s="29">
        <v>38984</v>
      </c>
      <c r="F60" s="29">
        <v>510923</v>
      </c>
      <c r="G60" s="29">
        <v>322081</v>
      </c>
      <c r="H60" s="29">
        <v>174556</v>
      </c>
      <c r="I60" s="29">
        <v>14286</v>
      </c>
      <c r="J60" s="29">
        <v>125467</v>
      </c>
      <c r="K60" s="29">
        <v>76636</v>
      </c>
      <c r="L60" s="29">
        <v>0</v>
      </c>
      <c r="M60" s="29">
        <v>618</v>
      </c>
      <c r="N60" s="29">
        <v>0</v>
      </c>
      <c r="O60" s="29">
        <v>0</v>
      </c>
      <c r="P60" s="29">
        <v>1228760</v>
      </c>
      <c r="Q60" s="29">
        <v>63566</v>
      </c>
      <c r="R60" s="29">
        <v>22524</v>
      </c>
      <c r="S60" s="29">
        <v>1213</v>
      </c>
      <c r="T60" s="29">
        <v>77810</v>
      </c>
      <c r="U60" s="29">
        <v>94477</v>
      </c>
      <c r="V60" s="29">
        <v>12222</v>
      </c>
      <c r="W60" s="29">
        <v>903133</v>
      </c>
      <c r="X60" s="29">
        <v>53815</v>
      </c>
      <c r="Y60" s="29">
        <v>2062</v>
      </c>
      <c r="Z60" s="29">
        <v>343873</v>
      </c>
      <c r="AA60" s="29">
        <v>519697</v>
      </c>
      <c r="AB60" s="29">
        <v>447</v>
      </c>
      <c r="AC60" s="29">
        <v>13980</v>
      </c>
      <c r="AD60" s="29">
        <v>34419</v>
      </c>
      <c r="AE60" s="29">
        <v>160169</v>
      </c>
      <c r="AF60" s="29">
        <v>310682</v>
      </c>
      <c r="AG60" s="29">
        <v>56638</v>
      </c>
      <c r="AH60" s="29">
        <v>20776</v>
      </c>
      <c r="AI60" s="29">
        <v>35862</v>
      </c>
      <c r="AJ60" s="29">
        <v>0</v>
      </c>
      <c r="AK60" s="29">
        <v>0</v>
      </c>
      <c r="AL60" s="29">
        <v>0</v>
      </c>
      <c r="AM60" s="29">
        <v>0</v>
      </c>
      <c r="AN60" s="29">
        <v>157847</v>
      </c>
      <c r="AO60" s="29">
        <v>124779</v>
      </c>
      <c r="AP60" s="29">
        <v>33068</v>
      </c>
      <c r="AQ60" s="29">
        <v>0</v>
      </c>
      <c r="AR60" s="135">
        <v>0</v>
      </c>
      <c r="AS60" s="136">
        <v>0</v>
      </c>
      <c r="AT60" s="136">
        <v>0</v>
      </c>
      <c r="AU60" s="137">
        <v>0</v>
      </c>
      <c r="AV60" s="137">
        <v>0</v>
      </c>
      <c r="AW60" s="137">
        <v>0</v>
      </c>
      <c r="AX60" s="29">
        <v>232175</v>
      </c>
      <c r="AY60" s="138">
        <v>232175</v>
      </c>
      <c r="AZ60" s="137">
        <v>0</v>
      </c>
      <c r="BA60" s="29">
        <v>3779105</v>
      </c>
      <c r="BB60" s="29">
        <v>0</v>
      </c>
      <c r="BC60" s="29">
        <v>20000</v>
      </c>
      <c r="BD60" s="29">
        <v>621370</v>
      </c>
      <c r="BE60" s="29">
        <v>0</v>
      </c>
      <c r="BF60" s="141">
        <v>7757002</v>
      </c>
      <c r="BG60" s="171"/>
    </row>
    <row r="61" spans="1:59" s="172" customFormat="1" ht="32.25" customHeight="1">
      <c r="A61" s="2" t="s">
        <v>98</v>
      </c>
      <c r="B61" s="29">
        <v>1333812</v>
      </c>
      <c r="C61" s="29">
        <v>57604</v>
      </c>
      <c r="D61" s="29">
        <v>80580</v>
      </c>
      <c r="E61" s="29">
        <v>29694</v>
      </c>
      <c r="F61" s="29">
        <v>740189</v>
      </c>
      <c r="G61" s="29">
        <v>484460</v>
      </c>
      <c r="H61" s="29">
        <v>255729</v>
      </c>
      <c r="I61" s="29">
        <v>0</v>
      </c>
      <c r="J61" s="29">
        <v>183570</v>
      </c>
      <c r="K61" s="29">
        <v>238937</v>
      </c>
      <c r="L61" s="29">
        <v>0</v>
      </c>
      <c r="M61" s="29">
        <v>967</v>
      </c>
      <c r="N61" s="29">
        <v>0</v>
      </c>
      <c r="O61" s="29">
        <v>2271</v>
      </c>
      <c r="P61" s="29">
        <v>2901353</v>
      </c>
      <c r="Q61" s="29">
        <v>145604</v>
      </c>
      <c r="R61" s="29">
        <v>30071</v>
      </c>
      <c r="S61" s="29">
        <v>989</v>
      </c>
      <c r="T61" s="29">
        <v>148605</v>
      </c>
      <c r="U61" s="29">
        <v>281485</v>
      </c>
      <c r="V61" s="29">
        <v>11688</v>
      </c>
      <c r="W61" s="29">
        <v>1953821</v>
      </c>
      <c r="X61" s="29">
        <v>329090</v>
      </c>
      <c r="Y61" s="29">
        <v>81370</v>
      </c>
      <c r="Z61" s="29">
        <v>794877</v>
      </c>
      <c r="AA61" s="29">
        <v>1114888</v>
      </c>
      <c r="AB61" s="29">
        <v>48855</v>
      </c>
      <c r="AC61" s="29">
        <v>1380</v>
      </c>
      <c r="AD61" s="29">
        <v>88982</v>
      </c>
      <c r="AE61" s="29">
        <v>427104</v>
      </c>
      <c r="AF61" s="29">
        <v>548567</v>
      </c>
      <c r="AG61" s="29">
        <v>2384290</v>
      </c>
      <c r="AH61" s="29">
        <v>1858283</v>
      </c>
      <c r="AI61" s="29">
        <v>488148</v>
      </c>
      <c r="AJ61" s="29">
        <v>0</v>
      </c>
      <c r="AK61" s="29">
        <v>37859</v>
      </c>
      <c r="AL61" s="29">
        <v>0</v>
      </c>
      <c r="AM61" s="29">
        <v>0</v>
      </c>
      <c r="AN61" s="29">
        <v>368728</v>
      </c>
      <c r="AO61" s="29">
        <v>362902</v>
      </c>
      <c r="AP61" s="29">
        <v>5506</v>
      </c>
      <c r="AQ61" s="29">
        <v>320</v>
      </c>
      <c r="AR61" s="135">
        <v>0</v>
      </c>
      <c r="AS61" s="136">
        <v>0</v>
      </c>
      <c r="AT61" s="136">
        <v>0</v>
      </c>
      <c r="AU61" s="137">
        <v>0</v>
      </c>
      <c r="AV61" s="137">
        <v>0</v>
      </c>
      <c r="AW61" s="137">
        <v>0</v>
      </c>
      <c r="AX61" s="29">
        <v>601804</v>
      </c>
      <c r="AY61" s="138">
        <v>601804</v>
      </c>
      <c r="AZ61" s="137">
        <v>0</v>
      </c>
      <c r="BA61" s="29">
        <v>2334386</v>
      </c>
      <c r="BB61" s="29">
        <v>0</v>
      </c>
      <c r="BC61" s="29">
        <v>46740</v>
      </c>
      <c r="BD61" s="29">
        <v>1424061</v>
      </c>
      <c r="BE61" s="29">
        <v>0</v>
      </c>
      <c r="BF61" s="141">
        <v>13386309</v>
      </c>
      <c r="BG61" s="171"/>
    </row>
    <row r="62" spans="1:59" s="172" customFormat="1" ht="32.25" customHeight="1">
      <c r="A62" s="2" t="s">
        <v>99</v>
      </c>
      <c r="B62" s="29">
        <v>327129</v>
      </c>
      <c r="C62" s="29">
        <v>20727</v>
      </c>
      <c r="D62" s="29">
        <v>9597</v>
      </c>
      <c r="E62" s="29">
        <v>21030</v>
      </c>
      <c r="F62" s="29">
        <v>188194</v>
      </c>
      <c r="G62" s="29">
        <v>123585</v>
      </c>
      <c r="H62" s="29">
        <v>64609</v>
      </c>
      <c r="I62" s="29">
        <v>0</v>
      </c>
      <c r="J62" s="29">
        <v>42314</v>
      </c>
      <c r="K62" s="29">
        <v>34558</v>
      </c>
      <c r="L62" s="29">
        <v>9784</v>
      </c>
      <c r="M62" s="29">
        <v>341</v>
      </c>
      <c r="N62" s="29">
        <v>0</v>
      </c>
      <c r="O62" s="29">
        <v>584</v>
      </c>
      <c r="P62" s="29">
        <v>742350</v>
      </c>
      <c r="Q62" s="29">
        <v>4584</v>
      </c>
      <c r="R62" s="29">
        <v>3460</v>
      </c>
      <c r="S62" s="29">
        <v>367</v>
      </c>
      <c r="T62" s="29">
        <v>60162</v>
      </c>
      <c r="U62" s="29">
        <v>21247</v>
      </c>
      <c r="V62" s="29">
        <v>53783</v>
      </c>
      <c r="W62" s="29">
        <v>566487</v>
      </c>
      <c r="X62" s="29">
        <v>32260</v>
      </c>
      <c r="Y62" s="29">
        <v>114846</v>
      </c>
      <c r="Z62" s="29">
        <v>81942</v>
      </c>
      <c r="AA62" s="29">
        <v>222151</v>
      </c>
      <c r="AB62" s="29">
        <v>7583</v>
      </c>
      <c r="AC62" s="29">
        <v>22422</v>
      </c>
      <c r="AD62" s="29">
        <v>0</v>
      </c>
      <c r="AE62" s="29">
        <v>62493</v>
      </c>
      <c r="AF62" s="29">
        <v>129653</v>
      </c>
      <c r="AG62" s="29">
        <v>2454303</v>
      </c>
      <c r="AH62" s="29">
        <v>2278220</v>
      </c>
      <c r="AI62" s="29">
        <v>163536</v>
      </c>
      <c r="AJ62" s="29">
        <v>0</v>
      </c>
      <c r="AK62" s="29">
        <v>12547</v>
      </c>
      <c r="AL62" s="29">
        <v>0</v>
      </c>
      <c r="AM62" s="29">
        <v>0</v>
      </c>
      <c r="AN62" s="29">
        <v>119122</v>
      </c>
      <c r="AO62" s="29">
        <v>116639</v>
      </c>
      <c r="AP62" s="29">
        <v>2483</v>
      </c>
      <c r="AQ62" s="29">
        <v>0</v>
      </c>
      <c r="AR62" s="135">
        <v>0</v>
      </c>
      <c r="AS62" s="136">
        <v>0</v>
      </c>
      <c r="AT62" s="136">
        <v>0</v>
      </c>
      <c r="AU62" s="137">
        <v>0</v>
      </c>
      <c r="AV62" s="137">
        <v>0</v>
      </c>
      <c r="AW62" s="137">
        <v>0</v>
      </c>
      <c r="AX62" s="29">
        <v>165963</v>
      </c>
      <c r="AY62" s="138">
        <v>165895</v>
      </c>
      <c r="AZ62" s="137">
        <v>68</v>
      </c>
      <c r="BA62" s="29">
        <v>1641781</v>
      </c>
      <c r="BB62" s="29">
        <v>0</v>
      </c>
      <c r="BC62" s="29">
        <v>0</v>
      </c>
      <c r="BD62" s="29">
        <v>88983</v>
      </c>
      <c r="BE62" s="29">
        <v>0</v>
      </c>
      <c r="BF62" s="141">
        <v>5958570</v>
      </c>
      <c r="BG62" s="171"/>
    </row>
    <row r="63" spans="1:59" s="172" customFormat="1" ht="32.25" customHeight="1">
      <c r="A63" s="40" t="s">
        <v>100</v>
      </c>
      <c r="B63" s="32">
        <v>993427</v>
      </c>
      <c r="C63" s="32">
        <v>54963</v>
      </c>
      <c r="D63" s="32">
        <v>28623</v>
      </c>
      <c r="E63" s="32">
        <v>26617</v>
      </c>
      <c r="F63" s="32">
        <v>612218</v>
      </c>
      <c r="G63" s="32">
        <v>392379</v>
      </c>
      <c r="H63" s="32">
        <v>219839</v>
      </c>
      <c r="I63" s="32">
        <v>0</v>
      </c>
      <c r="J63" s="32">
        <v>152670</v>
      </c>
      <c r="K63" s="32">
        <v>117584</v>
      </c>
      <c r="L63" s="32">
        <v>0</v>
      </c>
      <c r="M63" s="32">
        <v>752</v>
      </c>
      <c r="N63" s="32">
        <v>0</v>
      </c>
      <c r="O63" s="32">
        <v>0</v>
      </c>
      <c r="P63" s="32">
        <v>909451</v>
      </c>
      <c r="Q63" s="32">
        <v>160964</v>
      </c>
      <c r="R63" s="32">
        <v>16356</v>
      </c>
      <c r="S63" s="32">
        <v>2053</v>
      </c>
      <c r="T63" s="32">
        <v>174618</v>
      </c>
      <c r="U63" s="32">
        <v>22208</v>
      </c>
      <c r="V63" s="32">
        <v>23955</v>
      </c>
      <c r="W63" s="32">
        <v>406126</v>
      </c>
      <c r="X63" s="32">
        <v>103171</v>
      </c>
      <c r="Y63" s="32">
        <v>15906</v>
      </c>
      <c r="Z63" s="32">
        <v>307326</v>
      </c>
      <c r="AA63" s="32">
        <v>1048069</v>
      </c>
      <c r="AB63" s="32">
        <v>678</v>
      </c>
      <c r="AC63" s="32">
        <v>4358</v>
      </c>
      <c r="AD63" s="32">
        <v>0</v>
      </c>
      <c r="AE63" s="32">
        <v>254308</v>
      </c>
      <c r="AF63" s="32">
        <v>788725</v>
      </c>
      <c r="AG63" s="32">
        <v>5963404</v>
      </c>
      <c r="AH63" s="32">
        <v>5678884</v>
      </c>
      <c r="AI63" s="32">
        <v>154520</v>
      </c>
      <c r="AJ63" s="32">
        <v>0</v>
      </c>
      <c r="AK63" s="32">
        <v>0</v>
      </c>
      <c r="AL63" s="32">
        <v>0</v>
      </c>
      <c r="AM63" s="32">
        <v>130000</v>
      </c>
      <c r="AN63" s="32">
        <v>201484</v>
      </c>
      <c r="AO63" s="32">
        <v>189637</v>
      </c>
      <c r="AP63" s="32">
        <v>11847</v>
      </c>
      <c r="AQ63" s="32">
        <v>0</v>
      </c>
      <c r="AR63" s="135">
        <v>0</v>
      </c>
      <c r="AS63" s="136">
        <v>0</v>
      </c>
      <c r="AT63" s="136">
        <v>0</v>
      </c>
      <c r="AU63" s="33">
        <v>0</v>
      </c>
      <c r="AV63" s="33">
        <v>0</v>
      </c>
      <c r="AW63" s="33">
        <v>0</v>
      </c>
      <c r="AX63" s="32">
        <v>467533</v>
      </c>
      <c r="AY63" s="139">
        <v>467533</v>
      </c>
      <c r="AZ63" s="33">
        <v>0</v>
      </c>
      <c r="BA63" s="32">
        <v>3294627</v>
      </c>
      <c r="BB63" s="32">
        <v>29143</v>
      </c>
      <c r="BC63" s="32">
        <v>60650</v>
      </c>
      <c r="BD63" s="32">
        <v>542831</v>
      </c>
      <c r="BE63" s="32">
        <v>0</v>
      </c>
      <c r="BF63" s="143">
        <v>13833851</v>
      </c>
      <c r="BG63" s="171"/>
    </row>
    <row r="64" spans="1:59" s="172" customFormat="1" ht="32.25" customHeight="1" thickBot="1">
      <c r="A64" s="2" t="s">
        <v>112</v>
      </c>
      <c r="B64" s="29">
        <v>663371</v>
      </c>
      <c r="C64" s="29">
        <v>32672</v>
      </c>
      <c r="D64" s="29">
        <v>23737</v>
      </c>
      <c r="E64" s="29">
        <v>21444</v>
      </c>
      <c r="F64" s="29">
        <v>377962</v>
      </c>
      <c r="G64" s="29">
        <v>231146</v>
      </c>
      <c r="H64" s="29">
        <v>146816</v>
      </c>
      <c r="I64" s="29">
        <v>0</v>
      </c>
      <c r="J64" s="29">
        <v>97189</v>
      </c>
      <c r="K64" s="29">
        <v>107787</v>
      </c>
      <c r="L64" s="29">
        <v>0</v>
      </c>
      <c r="M64" s="29">
        <v>580</v>
      </c>
      <c r="N64" s="29">
        <v>2000</v>
      </c>
      <c r="O64" s="29">
        <v>0</v>
      </c>
      <c r="P64" s="29">
        <v>1890834</v>
      </c>
      <c r="Q64" s="29">
        <v>426295</v>
      </c>
      <c r="R64" s="29">
        <v>11023</v>
      </c>
      <c r="S64" s="29">
        <v>862</v>
      </c>
      <c r="T64" s="29">
        <v>158896</v>
      </c>
      <c r="U64" s="29">
        <v>257726</v>
      </c>
      <c r="V64" s="29">
        <v>15573</v>
      </c>
      <c r="W64" s="29">
        <v>837530</v>
      </c>
      <c r="X64" s="29">
        <v>182929</v>
      </c>
      <c r="Y64" s="29">
        <v>254248</v>
      </c>
      <c r="Z64" s="29">
        <v>311296</v>
      </c>
      <c r="AA64" s="29">
        <v>719847</v>
      </c>
      <c r="AB64" s="29">
        <v>32519</v>
      </c>
      <c r="AC64" s="29">
        <v>18974</v>
      </c>
      <c r="AD64" s="29">
        <v>44142</v>
      </c>
      <c r="AE64" s="29">
        <v>195457</v>
      </c>
      <c r="AF64" s="29">
        <v>428755</v>
      </c>
      <c r="AG64" s="29">
        <v>1695089</v>
      </c>
      <c r="AH64" s="29">
        <v>1378170</v>
      </c>
      <c r="AI64" s="29">
        <v>260019</v>
      </c>
      <c r="AJ64" s="29">
        <v>0</v>
      </c>
      <c r="AK64" s="29">
        <v>56900</v>
      </c>
      <c r="AL64" s="29">
        <v>0</v>
      </c>
      <c r="AM64" s="29">
        <v>0</v>
      </c>
      <c r="AN64" s="29">
        <v>179270</v>
      </c>
      <c r="AO64" s="29">
        <v>72253</v>
      </c>
      <c r="AP64" s="29">
        <v>107017</v>
      </c>
      <c r="AQ64" s="29">
        <v>0</v>
      </c>
      <c r="AR64" s="135">
        <v>0</v>
      </c>
      <c r="AS64" s="136">
        <v>0</v>
      </c>
      <c r="AT64" s="136">
        <v>0</v>
      </c>
      <c r="AU64" s="137">
        <v>0</v>
      </c>
      <c r="AV64" s="137">
        <v>0</v>
      </c>
      <c r="AW64" s="137">
        <v>0</v>
      </c>
      <c r="AX64" s="29">
        <v>513170</v>
      </c>
      <c r="AY64" s="138">
        <v>513170</v>
      </c>
      <c r="AZ64" s="137">
        <v>0</v>
      </c>
      <c r="BA64" s="29">
        <v>1495656</v>
      </c>
      <c r="BB64" s="29">
        <v>5000</v>
      </c>
      <c r="BC64" s="29">
        <v>104800</v>
      </c>
      <c r="BD64" s="29">
        <v>536438</v>
      </c>
      <c r="BE64" s="29">
        <v>0</v>
      </c>
      <c r="BF64" s="141">
        <v>8369019</v>
      </c>
      <c r="BG64" s="171"/>
    </row>
    <row r="65" spans="1:63" ht="32.25" customHeight="1" thickBot="1" thickTop="1">
      <c r="A65" s="28" t="s">
        <v>101</v>
      </c>
      <c r="B65" s="35">
        <v>40029437</v>
      </c>
      <c r="C65" s="35">
        <v>1963755</v>
      </c>
      <c r="D65" s="35">
        <v>2342021</v>
      </c>
      <c r="E65" s="35">
        <v>1352444</v>
      </c>
      <c r="F65" s="35">
        <v>23443276</v>
      </c>
      <c r="G65" s="35">
        <v>15611294</v>
      </c>
      <c r="H65" s="35">
        <v>7776309</v>
      </c>
      <c r="I65" s="35">
        <v>55673</v>
      </c>
      <c r="J65" s="35">
        <v>5931606</v>
      </c>
      <c r="K65" s="35">
        <v>4797429</v>
      </c>
      <c r="L65" s="35">
        <v>9943</v>
      </c>
      <c r="M65" s="35">
        <v>31898</v>
      </c>
      <c r="N65" s="35">
        <v>8110</v>
      </c>
      <c r="O65" s="35">
        <v>148955</v>
      </c>
      <c r="P65" s="35">
        <v>97404768</v>
      </c>
      <c r="Q65" s="35">
        <v>3903756</v>
      </c>
      <c r="R65" s="35">
        <v>629903</v>
      </c>
      <c r="S65" s="35">
        <v>61306</v>
      </c>
      <c r="T65" s="35">
        <v>6907762</v>
      </c>
      <c r="U65" s="35">
        <v>2243451</v>
      </c>
      <c r="V65" s="35">
        <v>1270070</v>
      </c>
      <c r="W65" s="35">
        <v>77143551</v>
      </c>
      <c r="X65" s="35">
        <v>5244969</v>
      </c>
      <c r="Y65" s="35">
        <v>4239286</v>
      </c>
      <c r="Z65" s="35">
        <v>19257364</v>
      </c>
      <c r="AA65" s="35">
        <v>36248101</v>
      </c>
      <c r="AB65" s="35">
        <v>1141640</v>
      </c>
      <c r="AC65" s="35">
        <v>390880</v>
      </c>
      <c r="AD65" s="35">
        <v>566751</v>
      </c>
      <c r="AE65" s="35">
        <v>13952501</v>
      </c>
      <c r="AF65" s="35">
        <v>20196329</v>
      </c>
      <c r="AG65" s="35">
        <v>74847416</v>
      </c>
      <c r="AH65" s="35">
        <v>48003114</v>
      </c>
      <c r="AI65" s="35">
        <v>26174403</v>
      </c>
      <c r="AJ65" s="35">
        <v>30000</v>
      </c>
      <c r="AK65" s="35">
        <v>414711</v>
      </c>
      <c r="AL65" s="35">
        <v>72580</v>
      </c>
      <c r="AM65" s="35">
        <v>152608</v>
      </c>
      <c r="AN65" s="35">
        <v>8890614</v>
      </c>
      <c r="AO65" s="35">
        <v>6265900</v>
      </c>
      <c r="AP65" s="35">
        <v>2508598</v>
      </c>
      <c r="AQ65" s="35">
        <v>116116</v>
      </c>
      <c r="AR65" s="35">
        <v>5007</v>
      </c>
      <c r="AS65" s="35">
        <v>0</v>
      </c>
      <c r="AT65" s="35">
        <v>0</v>
      </c>
      <c r="AU65" s="35">
        <v>0</v>
      </c>
      <c r="AV65" s="35">
        <v>0</v>
      </c>
      <c r="AW65" s="35">
        <v>0</v>
      </c>
      <c r="AX65" s="35">
        <v>21991887</v>
      </c>
      <c r="AY65" s="35">
        <v>21985372</v>
      </c>
      <c r="AZ65" s="35">
        <v>6515</v>
      </c>
      <c r="BA65" s="35">
        <v>42249645</v>
      </c>
      <c r="BB65" s="35">
        <v>869966</v>
      </c>
      <c r="BC65" s="35">
        <v>1443691</v>
      </c>
      <c r="BD65" s="35">
        <v>30958618</v>
      </c>
      <c r="BE65" s="35">
        <v>0</v>
      </c>
      <c r="BF65" s="83">
        <v>378430793</v>
      </c>
      <c r="BG65" s="30"/>
      <c r="BH65" s="36"/>
      <c r="BI65" s="68"/>
      <c r="BJ65" s="68"/>
      <c r="BK65" s="68"/>
    </row>
    <row r="66" spans="1:63" ht="32.25" customHeight="1" thickTop="1">
      <c r="A66" s="26" t="s">
        <v>102</v>
      </c>
      <c r="B66" s="33">
        <v>132906757</v>
      </c>
      <c r="C66" s="33">
        <v>4466275</v>
      </c>
      <c r="D66" s="33">
        <v>4895807</v>
      </c>
      <c r="E66" s="33">
        <v>2140507</v>
      </c>
      <c r="F66" s="33">
        <v>86500232</v>
      </c>
      <c r="G66" s="33">
        <v>56978866</v>
      </c>
      <c r="H66" s="33">
        <v>29446788</v>
      </c>
      <c r="I66" s="33">
        <v>74578</v>
      </c>
      <c r="J66" s="33">
        <v>20181276</v>
      </c>
      <c r="K66" s="33">
        <v>14045367</v>
      </c>
      <c r="L66" s="33">
        <v>12626</v>
      </c>
      <c r="M66" s="33">
        <v>187420</v>
      </c>
      <c r="N66" s="33">
        <v>44018</v>
      </c>
      <c r="O66" s="33">
        <v>433229</v>
      </c>
      <c r="P66" s="33">
        <v>417407415</v>
      </c>
      <c r="Q66" s="33">
        <v>13148903</v>
      </c>
      <c r="R66" s="33">
        <v>1452520</v>
      </c>
      <c r="S66" s="33">
        <v>94808</v>
      </c>
      <c r="T66" s="33">
        <v>24457582</v>
      </c>
      <c r="U66" s="33">
        <v>5242571</v>
      </c>
      <c r="V66" s="33">
        <v>3247904</v>
      </c>
      <c r="W66" s="33">
        <v>356199930</v>
      </c>
      <c r="X66" s="33">
        <v>13563197</v>
      </c>
      <c r="Y66" s="33">
        <v>14898750</v>
      </c>
      <c r="Z66" s="33">
        <v>132727707</v>
      </c>
      <c r="AA66" s="33">
        <v>98502391</v>
      </c>
      <c r="AB66" s="33">
        <v>2554747</v>
      </c>
      <c r="AC66" s="33">
        <v>1054690</v>
      </c>
      <c r="AD66" s="33">
        <v>943293</v>
      </c>
      <c r="AE66" s="33">
        <v>31840080</v>
      </c>
      <c r="AF66" s="33">
        <v>62109581</v>
      </c>
      <c r="AG66" s="33">
        <v>224595183</v>
      </c>
      <c r="AH66" s="33">
        <v>152587855</v>
      </c>
      <c r="AI66" s="33">
        <v>70112727</v>
      </c>
      <c r="AJ66" s="33">
        <v>30000</v>
      </c>
      <c r="AK66" s="33">
        <v>1623282</v>
      </c>
      <c r="AL66" s="33">
        <v>74380</v>
      </c>
      <c r="AM66" s="33">
        <v>166939</v>
      </c>
      <c r="AN66" s="33">
        <v>49097526</v>
      </c>
      <c r="AO66" s="33">
        <v>43906554</v>
      </c>
      <c r="AP66" s="33">
        <v>4840784</v>
      </c>
      <c r="AQ66" s="33">
        <v>350188</v>
      </c>
      <c r="AR66" s="33">
        <v>7899</v>
      </c>
      <c r="AS66" s="33">
        <v>0</v>
      </c>
      <c r="AT66" s="33">
        <v>29185</v>
      </c>
      <c r="AU66" s="33">
        <v>0</v>
      </c>
      <c r="AV66" s="33">
        <v>0</v>
      </c>
      <c r="AW66" s="33">
        <v>0</v>
      </c>
      <c r="AX66" s="33">
        <v>85062281</v>
      </c>
      <c r="AY66" s="33">
        <v>85053051</v>
      </c>
      <c r="AZ66" s="33">
        <v>9230</v>
      </c>
      <c r="BA66" s="33">
        <v>86500003</v>
      </c>
      <c r="BB66" s="33">
        <v>5130723</v>
      </c>
      <c r="BC66" s="33">
        <v>16578473</v>
      </c>
      <c r="BD66" s="33">
        <v>103437330</v>
      </c>
      <c r="BE66" s="33">
        <v>0</v>
      </c>
      <c r="BF66" s="84">
        <v>1366844539</v>
      </c>
      <c r="BG66" s="144"/>
      <c r="BH66" s="36"/>
      <c r="BI66" s="68"/>
      <c r="BJ66" s="68"/>
      <c r="BK66" s="68"/>
    </row>
    <row r="67" spans="1:63" ht="26.25" customHeight="1">
      <c r="A67" s="64"/>
      <c r="B67" s="66"/>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8"/>
      <c r="BI67" s="68"/>
      <c r="BJ67" s="68"/>
      <c r="BK67" s="68"/>
    </row>
    <row r="68" spans="1:63" ht="26.25" customHeight="1">
      <c r="A68" s="65"/>
      <c r="B68" s="67"/>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7"/>
      <c r="AR68" s="67"/>
      <c r="AS68" s="67"/>
      <c r="AT68" s="67"/>
      <c r="AU68" s="63"/>
      <c r="AV68" s="63"/>
      <c r="AW68" s="63"/>
      <c r="AX68" s="63"/>
      <c r="AY68" s="67"/>
      <c r="AZ68" s="63"/>
      <c r="BA68" s="63"/>
      <c r="BB68" s="63"/>
      <c r="BC68" s="63"/>
      <c r="BD68" s="63"/>
      <c r="BE68" s="63"/>
      <c r="BF68" s="63"/>
      <c r="BG68" s="68"/>
      <c r="BI68" s="68"/>
      <c r="BJ68" s="68"/>
      <c r="BK68" s="68"/>
    </row>
    <row r="69" spans="1:63" ht="26.25" customHeight="1">
      <c r="A69" s="65"/>
      <c r="B69" s="67"/>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8"/>
      <c r="BI69" s="68"/>
      <c r="BJ69" s="68"/>
      <c r="BK69" s="68"/>
    </row>
    <row r="70" spans="2:58" s="77" customFormat="1" ht="26.25" customHeight="1">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131"/>
    </row>
    <row r="71" spans="2:63" s="77" customFormat="1" ht="26.25" customHeight="1">
      <c r="B71" s="79"/>
      <c r="C71" s="78"/>
      <c r="D71" s="78"/>
      <c r="E71" s="78"/>
      <c r="F71" s="78"/>
      <c r="G71" s="78"/>
      <c r="H71" s="78"/>
      <c r="I71" s="78"/>
      <c r="J71" s="78"/>
      <c r="K71" s="78"/>
      <c r="L71" s="78"/>
      <c r="M71" s="78"/>
      <c r="N71" s="78"/>
      <c r="O71" s="78"/>
      <c r="P71" s="79"/>
      <c r="Q71" s="79"/>
      <c r="R71" s="79"/>
      <c r="S71" s="79"/>
      <c r="T71" s="79"/>
      <c r="U71" s="79"/>
      <c r="V71" s="79"/>
      <c r="W71" s="79"/>
      <c r="X71" s="79"/>
      <c r="Y71" s="79"/>
      <c r="Z71" s="79"/>
      <c r="AA71" s="79"/>
      <c r="AB71" s="78"/>
      <c r="AC71" s="78"/>
      <c r="AD71" s="78"/>
      <c r="AE71" s="78"/>
      <c r="AF71" s="78"/>
      <c r="AG71" s="79"/>
      <c r="AH71" s="79"/>
      <c r="AI71" s="79"/>
      <c r="AJ71" s="78"/>
      <c r="AK71" s="78"/>
      <c r="AL71" s="78"/>
      <c r="AM71" s="78"/>
      <c r="AN71" s="79"/>
      <c r="AO71" s="78"/>
      <c r="AP71" s="78"/>
      <c r="AQ71" s="78"/>
      <c r="AR71" s="78"/>
      <c r="AS71" s="78"/>
      <c r="AT71" s="78"/>
      <c r="AU71" s="79"/>
      <c r="AV71" s="78"/>
      <c r="AW71" s="78"/>
      <c r="AX71" s="79"/>
      <c r="AY71" s="78"/>
      <c r="AZ71" s="78"/>
      <c r="BA71" s="79"/>
      <c r="BB71" s="79"/>
      <c r="BC71" s="79"/>
      <c r="BD71" s="79"/>
      <c r="BE71" s="79"/>
      <c r="BF71" s="79"/>
      <c r="BI71" s="79"/>
      <c r="BJ71" s="79"/>
      <c r="BK71" s="79"/>
    </row>
    <row r="72" s="80" customFormat="1" ht="28.5" customHeight="1"/>
    <row r="73" spans="2:52" ht="27" customHeight="1">
      <c r="B73" s="122"/>
      <c r="AG73" s="122"/>
      <c r="AX73" s="127"/>
      <c r="AZ73" s="128"/>
    </row>
    <row r="74" spans="6:11" ht="27.75" customHeight="1">
      <c r="F74" s="122"/>
      <c r="J74" s="122"/>
      <c r="K74" s="122"/>
    </row>
    <row r="75" spans="6:35" ht="35.25" customHeight="1">
      <c r="F75" s="122"/>
      <c r="J75" s="122"/>
      <c r="K75" s="122"/>
      <c r="AH75" s="122"/>
      <c r="AI75" s="122"/>
    </row>
    <row r="76" spans="1:2" ht="33" customHeight="1">
      <c r="A76" s="162"/>
      <c r="B76" s="120"/>
    </row>
    <row r="77" spans="1:53" ht="21.75" customHeight="1">
      <c r="A77" s="162"/>
      <c r="B77" s="120"/>
      <c r="BA77" s="122"/>
    </row>
    <row r="78" spans="2:53" ht="27" customHeight="1">
      <c r="B78" s="120"/>
      <c r="BA78" s="122"/>
    </row>
    <row r="79" ht="23.25" customHeight="1">
      <c r="B79" s="123"/>
    </row>
    <row r="80" spans="1:41" ht="23.25" customHeight="1">
      <c r="A80" s="162"/>
      <c r="B80" s="125"/>
      <c r="AO80" s="130"/>
    </row>
    <row r="81" spans="1:41" ht="23.25" customHeight="1">
      <c r="A81" s="162"/>
      <c r="B81" s="124"/>
      <c r="AO81" s="120"/>
    </row>
    <row r="82" spans="1:41" ht="23.25" customHeight="1">
      <c r="A82" s="162"/>
      <c r="B82" s="125"/>
      <c r="AO82" s="120"/>
    </row>
    <row r="83" spans="2:41" ht="23.25" customHeight="1">
      <c r="B83" s="126"/>
      <c r="AO83" s="130"/>
    </row>
    <row r="84" ht="18.75">
      <c r="B84" s="120"/>
    </row>
    <row r="85" ht="18.75">
      <c r="B85" s="120"/>
    </row>
    <row r="86" spans="2:40" ht="18.75">
      <c r="B86" s="127"/>
      <c r="AN86" s="81"/>
    </row>
    <row r="87" spans="2:47" ht="18.75">
      <c r="B87" s="127"/>
      <c r="AN87" s="81"/>
      <c r="AU87" s="81"/>
    </row>
    <row r="88" spans="2:47" ht="18.75">
      <c r="B88" s="127"/>
      <c r="AN88" s="81"/>
      <c r="AU88" s="81"/>
    </row>
    <row r="89" spans="40:48" ht="14.25">
      <c r="AN89" s="81"/>
      <c r="AV89" s="81"/>
    </row>
    <row r="90" spans="40:48" ht="14.25">
      <c r="AN90" s="81"/>
      <c r="AV90" s="81"/>
    </row>
    <row r="91" spans="40:48" ht="14.25">
      <c r="AN91" s="81"/>
      <c r="AV91" s="81"/>
    </row>
    <row r="92" spans="2:48" ht="14.25">
      <c r="B92" s="121"/>
      <c r="AN92" s="81"/>
      <c r="AV92" s="81"/>
    </row>
    <row r="93" spans="35:51" ht="14.25">
      <c r="AI93" s="121" t="e">
        <f>(AI92/AI91*100)-100</f>
        <v>#DIV/0!</v>
      </c>
      <c r="AN93" s="81" t="s">
        <v>53</v>
      </c>
      <c r="AO93" s="6">
        <v>0</v>
      </c>
      <c r="AP93" s="6">
        <v>0</v>
      </c>
      <c r="AQ93" s="6">
        <v>0</v>
      </c>
      <c r="AU93" s="6">
        <f aca="true" t="shared" si="0" ref="AU93:AU146">SUM(AO93:AT93)</f>
        <v>0</v>
      </c>
      <c r="AV93" s="81" t="s">
        <v>53</v>
      </c>
      <c r="AW93" s="6">
        <v>2852200</v>
      </c>
      <c r="AX93" s="6">
        <v>483509</v>
      </c>
      <c r="AY93" s="6">
        <f aca="true" t="shared" si="1" ref="AY93:AY146">SUM(AW93:AX93)</f>
        <v>3335709</v>
      </c>
    </row>
    <row r="94" spans="35:51" ht="14.25">
      <c r="AI94" s="6" t="s">
        <v>140</v>
      </c>
      <c r="AN94" s="81" t="s">
        <v>54</v>
      </c>
      <c r="AO94" s="6">
        <v>3150</v>
      </c>
      <c r="AP94" s="6">
        <v>0</v>
      </c>
      <c r="AQ94" s="6">
        <v>24006</v>
      </c>
      <c r="AU94" s="6">
        <f t="shared" si="0"/>
        <v>27156</v>
      </c>
      <c r="AV94" s="81" t="s">
        <v>54</v>
      </c>
      <c r="AW94" s="6">
        <v>3162686</v>
      </c>
      <c r="AX94" s="6">
        <v>390253</v>
      </c>
      <c r="AY94" s="6">
        <f t="shared" si="1"/>
        <v>3552939</v>
      </c>
    </row>
    <row r="95" spans="34:51" ht="14.25">
      <c r="AH95" s="6" t="s">
        <v>138</v>
      </c>
      <c r="AI95" s="6">
        <v>14109810</v>
      </c>
      <c r="AN95" s="81" t="s">
        <v>55</v>
      </c>
      <c r="AO95" s="6">
        <v>0</v>
      </c>
      <c r="AP95" s="6">
        <v>0</v>
      </c>
      <c r="AQ95" s="6">
        <v>0</v>
      </c>
      <c r="AU95" s="6">
        <f t="shared" si="0"/>
        <v>0</v>
      </c>
      <c r="AV95" s="81" t="s">
        <v>55</v>
      </c>
      <c r="AW95" s="6">
        <v>2165246</v>
      </c>
      <c r="AX95" s="6">
        <v>326693</v>
      </c>
      <c r="AY95" s="6">
        <f t="shared" si="1"/>
        <v>2491939</v>
      </c>
    </row>
    <row r="96" spans="34:51" ht="14.25">
      <c r="AH96" s="6" t="s">
        <v>144</v>
      </c>
      <c r="AI96" s="6">
        <f>AI65</f>
        <v>26174403</v>
      </c>
      <c r="AN96" s="81" t="s">
        <v>56</v>
      </c>
      <c r="AO96" s="6">
        <v>93732</v>
      </c>
      <c r="AP96" s="6">
        <v>0</v>
      </c>
      <c r="AQ96" s="6">
        <v>0</v>
      </c>
      <c r="AU96" s="6">
        <f t="shared" si="0"/>
        <v>93732</v>
      </c>
      <c r="AV96" s="81" t="s">
        <v>56</v>
      </c>
      <c r="AW96" s="6">
        <v>1165352</v>
      </c>
      <c r="AX96" s="6">
        <v>213842</v>
      </c>
      <c r="AY96" s="6">
        <f t="shared" si="1"/>
        <v>1379194</v>
      </c>
    </row>
    <row r="97" spans="35:51" ht="14.25">
      <c r="AI97" s="121">
        <f>(AI96/AI95*100)-100</f>
        <v>85.50499971296566</v>
      </c>
      <c r="AN97" s="81" t="s">
        <v>57</v>
      </c>
      <c r="AO97" s="6">
        <v>0</v>
      </c>
      <c r="AP97" s="6">
        <v>0</v>
      </c>
      <c r="AQ97" s="6">
        <v>0</v>
      </c>
      <c r="AU97" s="6">
        <f t="shared" si="0"/>
        <v>0</v>
      </c>
      <c r="AV97" s="81" t="s">
        <v>57</v>
      </c>
      <c r="AW97" s="6">
        <v>2399480</v>
      </c>
      <c r="AX97" s="6">
        <v>365482</v>
      </c>
      <c r="AY97" s="6">
        <f t="shared" si="1"/>
        <v>2764962</v>
      </c>
    </row>
    <row r="98" spans="34:51" ht="14.25">
      <c r="AH98" s="6" t="s">
        <v>141</v>
      </c>
      <c r="AN98" s="81" t="s">
        <v>111</v>
      </c>
      <c r="AO98" s="6">
        <v>0</v>
      </c>
      <c r="AP98" s="6">
        <v>0</v>
      </c>
      <c r="AQ98" s="6">
        <v>0</v>
      </c>
      <c r="AU98" s="6">
        <f t="shared" si="0"/>
        <v>0</v>
      </c>
      <c r="AV98" s="81" t="s">
        <v>111</v>
      </c>
      <c r="AW98" s="6">
        <v>2502172</v>
      </c>
      <c r="AX98" s="6">
        <v>331492</v>
      </c>
      <c r="AY98" s="6">
        <f t="shared" si="1"/>
        <v>2833664</v>
      </c>
    </row>
    <row r="99" spans="35:51" ht="14.25">
      <c r="AI99" s="6" t="s">
        <v>139</v>
      </c>
      <c r="AN99" s="81" t="s">
        <v>122</v>
      </c>
      <c r="AO99" s="6">
        <v>8412</v>
      </c>
      <c r="AP99" s="6">
        <v>0</v>
      </c>
      <c r="AQ99" s="6">
        <v>0</v>
      </c>
      <c r="AU99" s="6">
        <f t="shared" si="0"/>
        <v>8412</v>
      </c>
      <c r="AV99" s="81" t="s">
        <v>122</v>
      </c>
      <c r="AW99" s="6">
        <v>3255601</v>
      </c>
      <c r="AX99" s="6">
        <v>478029</v>
      </c>
      <c r="AY99" s="6">
        <f t="shared" si="1"/>
        <v>3733630</v>
      </c>
    </row>
    <row r="100" spans="34:51" ht="14.25">
      <c r="AH100" s="6" t="s">
        <v>142</v>
      </c>
      <c r="AI100" s="6">
        <v>38481558</v>
      </c>
      <c r="AN100" s="81" t="s">
        <v>123</v>
      </c>
      <c r="AO100" s="6">
        <v>0</v>
      </c>
      <c r="AP100" s="6">
        <v>0</v>
      </c>
      <c r="AQ100" s="6">
        <v>0</v>
      </c>
      <c r="AU100" s="6">
        <f t="shared" si="0"/>
        <v>0</v>
      </c>
      <c r="AV100" s="81" t="s">
        <v>123</v>
      </c>
      <c r="AW100" s="6">
        <v>3467429</v>
      </c>
      <c r="AX100" s="6">
        <v>497572</v>
      </c>
      <c r="AY100" s="6">
        <f t="shared" si="1"/>
        <v>3965001</v>
      </c>
    </row>
    <row r="101" spans="34:51" ht="14.25">
      <c r="AH101" s="6" t="s">
        <v>143</v>
      </c>
      <c r="AI101" s="6">
        <f>AH18</f>
        <v>104584741</v>
      </c>
      <c r="AJ101" s="123">
        <f>(AI101/AI100*100)-100</f>
        <v>171.7788635273031</v>
      </c>
      <c r="AN101" s="81" t="s">
        <v>136</v>
      </c>
      <c r="AO101" s="6">
        <v>209</v>
      </c>
      <c r="AP101" s="6">
        <v>0</v>
      </c>
      <c r="AQ101" s="6">
        <v>0</v>
      </c>
      <c r="AU101" s="6">
        <f t="shared" si="0"/>
        <v>209</v>
      </c>
      <c r="AV101" s="81" t="s">
        <v>136</v>
      </c>
      <c r="AW101" s="6">
        <v>936230</v>
      </c>
      <c r="AX101" s="6">
        <v>148389</v>
      </c>
      <c r="AY101" s="6">
        <f t="shared" si="1"/>
        <v>1084619</v>
      </c>
    </row>
    <row r="102" spans="35:51" ht="14.25">
      <c r="AI102" s="6" t="s">
        <v>140</v>
      </c>
      <c r="AN102" s="81" t="s">
        <v>58</v>
      </c>
      <c r="AO102" s="6">
        <v>0</v>
      </c>
      <c r="AP102" s="6">
        <v>0</v>
      </c>
      <c r="AQ102" s="6">
        <v>0</v>
      </c>
      <c r="AU102" s="6">
        <f t="shared" si="0"/>
        <v>0</v>
      </c>
      <c r="AV102" s="81" t="s">
        <v>58</v>
      </c>
      <c r="AW102" s="6">
        <v>423631</v>
      </c>
      <c r="AX102" s="6">
        <v>65547</v>
      </c>
      <c r="AY102" s="6">
        <f>SUM(AW102:AX102)</f>
        <v>489178</v>
      </c>
    </row>
    <row r="103" spans="34:51" ht="14.25">
      <c r="AH103" s="6" t="s">
        <v>142</v>
      </c>
      <c r="AI103" s="6">
        <v>23111657</v>
      </c>
      <c r="AN103" s="81" t="s">
        <v>59</v>
      </c>
      <c r="AO103" s="6">
        <v>0</v>
      </c>
      <c r="AP103" s="6">
        <v>0</v>
      </c>
      <c r="AQ103" s="6">
        <v>0</v>
      </c>
      <c r="AU103" s="6">
        <f t="shared" si="0"/>
        <v>0</v>
      </c>
      <c r="AV103" s="81" t="s">
        <v>59</v>
      </c>
      <c r="AW103" s="6">
        <v>504933</v>
      </c>
      <c r="AX103" s="6">
        <v>77225</v>
      </c>
      <c r="AY103" s="6">
        <f t="shared" si="1"/>
        <v>582158</v>
      </c>
    </row>
    <row r="104" spans="34:51" ht="14.25">
      <c r="AH104" s="6" t="s">
        <v>143</v>
      </c>
      <c r="AI104" s="6">
        <f>AH65</f>
        <v>48003114</v>
      </c>
      <c r="AJ104" s="121">
        <f>(AI104/AI103*100)-100</f>
        <v>107.70087579614045</v>
      </c>
      <c r="AN104" s="81" t="s">
        <v>60</v>
      </c>
      <c r="AO104" s="6">
        <v>0</v>
      </c>
      <c r="AP104" s="6">
        <v>0</v>
      </c>
      <c r="AQ104" s="6">
        <v>0</v>
      </c>
      <c r="AU104" s="6">
        <f t="shared" si="0"/>
        <v>0</v>
      </c>
      <c r="AV104" s="81" t="s">
        <v>60</v>
      </c>
      <c r="AW104" s="6">
        <v>537812</v>
      </c>
      <c r="AX104" s="6">
        <v>67236</v>
      </c>
      <c r="AY104" s="6">
        <f t="shared" si="1"/>
        <v>605048</v>
      </c>
    </row>
    <row r="105" spans="40:51" ht="14.25">
      <c r="AN105" s="81" t="s">
        <v>61</v>
      </c>
      <c r="AO105" s="6">
        <v>1613</v>
      </c>
      <c r="AP105" s="6">
        <v>0</v>
      </c>
      <c r="AQ105" s="6">
        <v>0</v>
      </c>
      <c r="AU105" s="6">
        <f t="shared" si="0"/>
        <v>1613</v>
      </c>
      <c r="AV105" s="81" t="s">
        <v>61</v>
      </c>
      <c r="AW105" s="6">
        <v>298073</v>
      </c>
      <c r="AX105" s="6">
        <v>49804</v>
      </c>
      <c r="AY105" s="6">
        <f t="shared" si="1"/>
        <v>347877</v>
      </c>
    </row>
    <row r="106" spans="40:51" ht="14.25">
      <c r="AN106" s="81" t="s">
        <v>62</v>
      </c>
      <c r="AO106" s="6">
        <v>0</v>
      </c>
      <c r="AP106" s="6">
        <v>0</v>
      </c>
      <c r="AQ106" s="6">
        <v>0</v>
      </c>
      <c r="AU106" s="6">
        <f t="shared" si="0"/>
        <v>0</v>
      </c>
      <c r="AV106" s="81" t="s">
        <v>62</v>
      </c>
      <c r="AW106" s="6">
        <v>632940</v>
      </c>
      <c r="AX106" s="6">
        <v>72473</v>
      </c>
      <c r="AY106" s="6">
        <f t="shared" si="1"/>
        <v>705413</v>
      </c>
    </row>
    <row r="107" spans="40:51" ht="14.25">
      <c r="AN107" s="81" t="s">
        <v>63</v>
      </c>
      <c r="AO107" s="6">
        <v>0</v>
      </c>
      <c r="AP107" s="6">
        <v>0</v>
      </c>
      <c r="AQ107" s="6">
        <v>0</v>
      </c>
      <c r="AU107" s="6">
        <f t="shared" si="0"/>
        <v>0</v>
      </c>
      <c r="AV107" s="81" t="s">
        <v>63</v>
      </c>
      <c r="AW107" s="6">
        <v>324377</v>
      </c>
      <c r="AX107" s="6">
        <v>51521</v>
      </c>
      <c r="AY107" s="6">
        <f t="shared" si="1"/>
        <v>375898</v>
      </c>
    </row>
    <row r="108" spans="40:51" ht="14.25">
      <c r="AN108" s="81" t="s">
        <v>64</v>
      </c>
      <c r="AO108" s="6">
        <v>0</v>
      </c>
      <c r="AP108" s="6">
        <v>0</v>
      </c>
      <c r="AQ108" s="6">
        <v>0</v>
      </c>
      <c r="AU108" s="6">
        <f t="shared" si="0"/>
        <v>0</v>
      </c>
      <c r="AV108" s="81" t="s">
        <v>64</v>
      </c>
      <c r="AW108" s="6">
        <v>391813</v>
      </c>
      <c r="AX108" s="6">
        <v>57170</v>
      </c>
      <c r="AY108" s="6">
        <f t="shared" si="1"/>
        <v>448983</v>
      </c>
    </row>
    <row r="109" spans="40:51" ht="14.25">
      <c r="AN109" s="81" t="s">
        <v>65</v>
      </c>
      <c r="AO109" s="6">
        <v>0</v>
      </c>
      <c r="AP109" s="6">
        <v>0</v>
      </c>
      <c r="AQ109" s="6">
        <v>0</v>
      </c>
      <c r="AU109" s="6">
        <f t="shared" si="0"/>
        <v>0</v>
      </c>
      <c r="AV109" s="81" t="s">
        <v>65</v>
      </c>
      <c r="AW109" s="6">
        <v>212989</v>
      </c>
      <c r="AX109" s="6">
        <v>11283</v>
      </c>
      <c r="AY109" s="6">
        <f t="shared" si="1"/>
        <v>224272</v>
      </c>
    </row>
    <row r="110" spans="40:51" ht="14.25">
      <c r="AN110" s="81" t="s">
        <v>66</v>
      </c>
      <c r="AO110" s="6">
        <v>0</v>
      </c>
      <c r="AP110" s="6">
        <v>0</v>
      </c>
      <c r="AQ110" s="6">
        <v>0</v>
      </c>
      <c r="AU110" s="6">
        <f t="shared" si="0"/>
        <v>0</v>
      </c>
      <c r="AV110" s="81" t="s">
        <v>66</v>
      </c>
      <c r="AW110" s="6">
        <v>369832</v>
      </c>
      <c r="AX110" s="6">
        <v>43861</v>
      </c>
      <c r="AY110" s="6">
        <f t="shared" si="1"/>
        <v>413693</v>
      </c>
    </row>
    <row r="111" spans="40:51" ht="14.25">
      <c r="AN111" s="81" t="s">
        <v>124</v>
      </c>
      <c r="AO111" s="6">
        <v>0</v>
      </c>
      <c r="AP111" s="6">
        <v>0</v>
      </c>
      <c r="AQ111" s="6">
        <v>0</v>
      </c>
      <c r="AU111" s="6">
        <f t="shared" si="0"/>
        <v>0</v>
      </c>
      <c r="AV111" s="81" t="s">
        <v>124</v>
      </c>
      <c r="AW111" s="6">
        <v>1487653</v>
      </c>
      <c r="AX111" s="6">
        <v>185923</v>
      </c>
      <c r="AY111" s="6">
        <f t="shared" si="1"/>
        <v>1673576</v>
      </c>
    </row>
    <row r="112" spans="40:51" ht="14.25">
      <c r="AN112" s="81" t="s">
        <v>67</v>
      </c>
      <c r="AO112" s="6">
        <v>0</v>
      </c>
      <c r="AP112" s="6">
        <v>0</v>
      </c>
      <c r="AQ112" s="6">
        <v>0</v>
      </c>
      <c r="AU112" s="6">
        <f t="shared" si="0"/>
        <v>0</v>
      </c>
      <c r="AV112" s="81" t="s">
        <v>67</v>
      </c>
      <c r="AW112" s="6">
        <v>342930</v>
      </c>
      <c r="AX112" s="6">
        <v>46862</v>
      </c>
      <c r="AY112" s="6">
        <f t="shared" si="1"/>
        <v>389792</v>
      </c>
    </row>
    <row r="113" spans="40:51" ht="14.25">
      <c r="AN113" s="81" t="s">
        <v>68</v>
      </c>
      <c r="AO113" s="6">
        <v>0</v>
      </c>
      <c r="AP113" s="6">
        <v>0</v>
      </c>
      <c r="AQ113" s="6">
        <v>0</v>
      </c>
      <c r="AU113" s="6">
        <f t="shared" si="0"/>
        <v>0</v>
      </c>
      <c r="AV113" s="81" t="s">
        <v>68</v>
      </c>
      <c r="AW113" s="6">
        <v>778835</v>
      </c>
      <c r="AX113" s="6">
        <v>84231</v>
      </c>
      <c r="AY113" s="6">
        <f t="shared" si="1"/>
        <v>863066</v>
      </c>
    </row>
    <row r="114" spans="40:51" ht="14.25">
      <c r="AN114" s="81" t="s">
        <v>69</v>
      </c>
      <c r="AO114" s="6">
        <v>0</v>
      </c>
      <c r="AP114" s="6">
        <v>0</v>
      </c>
      <c r="AQ114" s="6">
        <v>0</v>
      </c>
      <c r="AU114" s="6">
        <f t="shared" si="0"/>
        <v>0</v>
      </c>
      <c r="AV114" s="81" t="s">
        <v>69</v>
      </c>
      <c r="AW114" s="6">
        <v>391040</v>
      </c>
      <c r="AX114" s="6">
        <v>42273</v>
      </c>
      <c r="AY114" s="6">
        <f t="shared" si="1"/>
        <v>433313</v>
      </c>
    </row>
    <row r="115" spans="40:51" ht="14.25">
      <c r="AN115" s="81" t="s">
        <v>70</v>
      </c>
      <c r="AO115" s="6">
        <v>0</v>
      </c>
      <c r="AP115" s="6">
        <v>0</v>
      </c>
      <c r="AQ115" s="6">
        <v>0</v>
      </c>
      <c r="AU115" s="6">
        <f t="shared" si="0"/>
        <v>0</v>
      </c>
      <c r="AV115" s="81" t="s">
        <v>70</v>
      </c>
      <c r="AW115" s="6">
        <v>818920</v>
      </c>
      <c r="AX115" s="6">
        <v>122495</v>
      </c>
      <c r="AY115" s="6">
        <f t="shared" si="1"/>
        <v>941415</v>
      </c>
    </row>
    <row r="116" spans="40:51" ht="14.25">
      <c r="AN116" s="81" t="s">
        <v>71</v>
      </c>
      <c r="AO116" s="6">
        <v>0</v>
      </c>
      <c r="AP116" s="6">
        <v>0</v>
      </c>
      <c r="AQ116" s="6">
        <v>0</v>
      </c>
      <c r="AU116" s="6">
        <f t="shared" si="0"/>
        <v>0</v>
      </c>
      <c r="AV116" s="81" t="s">
        <v>71</v>
      </c>
      <c r="AW116" s="6">
        <v>859462</v>
      </c>
      <c r="AX116" s="6">
        <v>134905</v>
      </c>
      <c r="AY116" s="6">
        <f t="shared" si="1"/>
        <v>994367</v>
      </c>
    </row>
    <row r="117" spans="40:51" ht="14.25">
      <c r="AN117" s="81" t="s">
        <v>72</v>
      </c>
      <c r="AO117" s="6">
        <v>0</v>
      </c>
      <c r="AP117" s="6">
        <v>0</v>
      </c>
      <c r="AQ117" s="6">
        <v>0</v>
      </c>
      <c r="AU117" s="6">
        <f t="shared" si="0"/>
        <v>0</v>
      </c>
      <c r="AV117" s="81" t="s">
        <v>72</v>
      </c>
      <c r="AW117" s="6">
        <v>159541</v>
      </c>
      <c r="AX117" s="6">
        <v>22773</v>
      </c>
      <c r="AY117" s="6">
        <f t="shared" si="1"/>
        <v>182314</v>
      </c>
    </row>
    <row r="118" spans="40:51" ht="14.25">
      <c r="AN118" s="81" t="s">
        <v>73</v>
      </c>
      <c r="AO118" s="6">
        <v>0</v>
      </c>
      <c r="AP118" s="6">
        <v>0</v>
      </c>
      <c r="AQ118" s="6">
        <v>0</v>
      </c>
      <c r="AU118" s="6">
        <f t="shared" si="0"/>
        <v>0</v>
      </c>
      <c r="AV118" s="81" t="s">
        <v>73</v>
      </c>
      <c r="AW118" s="6">
        <v>661568</v>
      </c>
      <c r="AX118" s="6">
        <v>27093</v>
      </c>
      <c r="AY118" s="6">
        <f t="shared" si="1"/>
        <v>688661</v>
      </c>
    </row>
    <row r="119" spans="40:51" ht="14.25">
      <c r="AN119" s="81" t="s">
        <v>74</v>
      </c>
      <c r="AO119" s="6">
        <v>0</v>
      </c>
      <c r="AP119" s="6">
        <v>0</v>
      </c>
      <c r="AQ119" s="6">
        <v>0</v>
      </c>
      <c r="AU119" s="6">
        <f t="shared" si="0"/>
        <v>0</v>
      </c>
      <c r="AV119" s="81" t="s">
        <v>74</v>
      </c>
      <c r="AW119" s="6">
        <v>210169</v>
      </c>
      <c r="AX119" s="6">
        <v>18454</v>
      </c>
      <c r="AY119" s="6">
        <f t="shared" si="1"/>
        <v>228623</v>
      </c>
    </row>
    <row r="120" spans="40:51" ht="14.25">
      <c r="AN120" s="81" t="s">
        <v>75</v>
      </c>
      <c r="AO120" s="6">
        <v>0</v>
      </c>
      <c r="AP120" s="6">
        <v>0</v>
      </c>
      <c r="AQ120" s="6">
        <v>0</v>
      </c>
      <c r="AU120" s="6">
        <f t="shared" si="0"/>
        <v>0</v>
      </c>
      <c r="AV120" s="81" t="s">
        <v>75</v>
      </c>
      <c r="AW120" s="6">
        <v>514424</v>
      </c>
      <c r="AX120" s="6">
        <v>22853</v>
      </c>
      <c r="AY120" s="6">
        <f t="shared" si="1"/>
        <v>537277</v>
      </c>
    </row>
    <row r="121" spans="40:51" ht="14.25">
      <c r="AN121" s="81" t="s">
        <v>76</v>
      </c>
      <c r="AO121" s="6">
        <v>0</v>
      </c>
      <c r="AP121" s="6">
        <v>0</v>
      </c>
      <c r="AQ121" s="6">
        <v>0</v>
      </c>
      <c r="AU121" s="6">
        <f t="shared" si="0"/>
        <v>0</v>
      </c>
      <c r="AV121" s="81" t="s">
        <v>76</v>
      </c>
      <c r="AW121" s="6">
        <v>112007</v>
      </c>
      <c r="AX121" s="6">
        <v>17318</v>
      </c>
      <c r="AY121" s="6">
        <f t="shared" si="1"/>
        <v>129325</v>
      </c>
    </row>
    <row r="122" spans="40:51" ht="14.25">
      <c r="AN122" s="81" t="s">
        <v>125</v>
      </c>
      <c r="AO122" s="6">
        <v>0</v>
      </c>
      <c r="AP122" s="6">
        <v>0</v>
      </c>
      <c r="AQ122" s="6">
        <v>0</v>
      </c>
      <c r="AU122" s="6">
        <f t="shared" si="0"/>
        <v>0</v>
      </c>
      <c r="AV122" s="81" t="s">
        <v>125</v>
      </c>
      <c r="AW122" s="6">
        <v>1400799</v>
      </c>
      <c r="AX122" s="6">
        <v>167452</v>
      </c>
      <c r="AY122" s="6">
        <f t="shared" si="1"/>
        <v>1568251</v>
      </c>
    </row>
    <row r="123" spans="40:51" ht="14.25">
      <c r="AN123" s="81" t="s">
        <v>77</v>
      </c>
      <c r="AO123" s="6">
        <v>2589</v>
      </c>
      <c r="AP123" s="6">
        <v>0</v>
      </c>
      <c r="AQ123" s="6">
        <v>0</v>
      </c>
      <c r="AU123" s="6">
        <f t="shared" si="0"/>
        <v>2589</v>
      </c>
      <c r="AV123" s="81" t="s">
        <v>77</v>
      </c>
      <c r="AW123" s="6">
        <v>564141</v>
      </c>
      <c r="AX123" s="6">
        <v>97942</v>
      </c>
      <c r="AY123" s="6">
        <f t="shared" si="1"/>
        <v>662083</v>
      </c>
    </row>
    <row r="124" spans="40:51" ht="14.25">
      <c r="AN124" s="81" t="s">
        <v>78</v>
      </c>
      <c r="AO124" s="6">
        <v>0</v>
      </c>
      <c r="AP124" s="6">
        <v>3581</v>
      </c>
      <c r="AQ124" s="6">
        <v>0</v>
      </c>
      <c r="AU124" s="6">
        <f t="shared" si="0"/>
        <v>3581</v>
      </c>
      <c r="AV124" s="81" t="s">
        <v>78</v>
      </c>
      <c r="AW124" s="6">
        <v>572407</v>
      </c>
      <c r="AX124" s="6">
        <v>62141</v>
      </c>
      <c r="AY124" s="6">
        <f t="shared" si="1"/>
        <v>634548</v>
      </c>
    </row>
    <row r="125" spans="40:51" ht="14.25">
      <c r="AN125" s="81" t="s">
        <v>79</v>
      </c>
      <c r="AO125" s="6">
        <v>0</v>
      </c>
      <c r="AP125" s="6">
        <v>0</v>
      </c>
      <c r="AQ125" s="6">
        <v>0</v>
      </c>
      <c r="AU125" s="6">
        <f t="shared" si="0"/>
        <v>0</v>
      </c>
      <c r="AV125" s="81" t="s">
        <v>79</v>
      </c>
      <c r="AW125" s="6">
        <v>207321</v>
      </c>
      <c r="AX125" s="6">
        <v>34399</v>
      </c>
      <c r="AY125" s="6">
        <f t="shared" si="1"/>
        <v>241720</v>
      </c>
    </row>
    <row r="126" spans="40:51" ht="14.25">
      <c r="AN126" s="81" t="s">
        <v>80</v>
      </c>
      <c r="AO126" s="6">
        <v>0</v>
      </c>
      <c r="AP126" s="6">
        <v>0</v>
      </c>
      <c r="AQ126" s="6">
        <v>0</v>
      </c>
      <c r="AU126" s="6">
        <f t="shared" si="0"/>
        <v>0</v>
      </c>
      <c r="AV126" s="81" t="s">
        <v>80</v>
      </c>
      <c r="AW126" s="6">
        <v>650845</v>
      </c>
      <c r="AX126" s="6">
        <v>118020</v>
      </c>
      <c r="AY126" s="6">
        <f t="shared" si="1"/>
        <v>768865</v>
      </c>
    </row>
    <row r="127" spans="40:51" ht="14.25">
      <c r="AN127" s="81" t="s">
        <v>81</v>
      </c>
      <c r="AO127" s="6">
        <v>0</v>
      </c>
      <c r="AP127" s="6">
        <v>0</v>
      </c>
      <c r="AQ127" s="6">
        <v>0</v>
      </c>
      <c r="AU127" s="6">
        <f t="shared" si="0"/>
        <v>0</v>
      </c>
      <c r="AV127" s="81" t="s">
        <v>81</v>
      </c>
      <c r="AW127" s="6">
        <v>355056</v>
      </c>
      <c r="AX127" s="6">
        <v>63542</v>
      </c>
      <c r="AY127" s="6">
        <f t="shared" si="1"/>
        <v>418598</v>
      </c>
    </row>
    <row r="128" spans="40:51" ht="14.25">
      <c r="AN128" s="81" t="s">
        <v>82</v>
      </c>
      <c r="AO128" s="6">
        <v>0</v>
      </c>
      <c r="AP128" s="6">
        <v>0</v>
      </c>
      <c r="AQ128" s="6">
        <v>0</v>
      </c>
      <c r="AU128" s="6">
        <f t="shared" si="0"/>
        <v>0</v>
      </c>
      <c r="AV128" s="81" t="s">
        <v>82</v>
      </c>
      <c r="AW128" s="6">
        <v>294108</v>
      </c>
      <c r="AX128" s="6">
        <v>39017</v>
      </c>
      <c r="AY128" s="6">
        <f t="shared" si="1"/>
        <v>333125</v>
      </c>
    </row>
    <row r="129" spans="40:51" ht="14.25">
      <c r="AN129" s="81" t="s">
        <v>83</v>
      </c>
      <c r="AO129" s="6">
        <v>0</v>
      </c>
      <c r="AP129" s="6">
        <v>0</v>
      </c>
      <c r="AQ129" s="6">
        <v>0</v>
      </c>
      <c r="AU129" s="6">
        <f t="shared" si="0"/>
        <v>0</v>
      </c>
      <c r="AV129" s="81" t="s">
        <v>83</v>
      </c>
      <c r="AW129" s="6">
        <v>441178</v>
      </c>
      <c r="AX129" s="6">
        <v>66787</v>
      </c>
      <c r="AY129" s="6">
        <f t="shared" si="1"/>
        <v>507965</v>
      </c>
    </row>
    <row r="130" spans="40:51" ht="14.25">
      <c r="AN130" s="81" t="s">
        <v>84</v>
      </c>
      <c r="AO130" s="6">
        <v>0</v>
      </c>
      <c r="AP130" s="6">
        <v>0</v>
      </c>
      <c r="AQ130" s="6">
        <v>0</v>
      </c>
      <c r="AU130" s="6">
        <f t="shared" si="0"/>
        <v>0</v>
      </c>
      <c r="AV130" s="81" t="s">
        <v>84</v>
      </c>
      <c r="AW130" s="6">
        <v>278293</v>
      </c>
      <c r="AX130" s="6">
        <v>43522</v>
      </c>
      <c r="AY130" s="6">
        <f t="shared" si="1"/>
        <v>321815</v>
      </c>
    </row>
    <row r="131" spans="40:51" ht="14.25">
      <c r="AN131" s="81" t="s">
        <v>85</v>
      </c>
      <c r="AO131" s="6">
        <v>0</v>
      </c>
      <c r="AP131" s="6">
        <v>0</v>
      </c>
      <c r="AQ131" s="6">
        <v>0</v>
      </c>
      <c r="AU131" s="6">
        <f t="shared" si="0"/>
        <v>0</v>
      </c>
      <c r="AV131" s="81" t="s">
        <v>85</v>
      </c>
      <c r="AW131" s="6">
        <v>446233</v>
      </c>
      <c r="AX131" s="6">
        <v>60543</v>
      </c>
      <c r="AY131" s="6">
        <f t="shared" si="1"/>
        <v>506776</v>
      </c>
    </row>
    <row r="132" spans="40:51" ht="14.25">
      <c r="AN132" s="81" t="s">
        <v>86</v>
      </c>
      <c r="AO132" s="6">
        <v>0</v>
      </c>
      <c r="AP132" s="6">
        <v>0</v>
      </c>
      <c r="AQ132" s="6">
        <v>0</v>
      </c>
      <c r="AU132" s="6">
        <f t="shared" si="0"/>
        <v>0</v>
      </c>
      <c r="AV132" s="81" t="s">
        <v>86</v>
      </c>
      <c r="AW132" s="6">
        <v>406387</v>
      </c>
      <c r="AX132" s="6">
        <v>56656</v>
      </c>
      <c r="AY132" s="6">
        <f t="shared" si="1"/>
        <v>463043</v>
      </c>
    </row>
    <row r="133" spans="40:51" ht="14.25">
      <c r="AN133" s="81" t="s">
        <v>87</v>
      </c>
      <c r="AO133" s="6">
        <v>1700</v>
      </c>
      <c r="AP133" s="6">
        <v>0</v>
      </c>
      <c r="AQ133" s="6">
        <v>0</v>
      </c>
      <c r="AU133" s="6">
        <f t="shared" si="0"/>
        <v>1700</v>
      </c>
      <c r="AV133" s="81" t="s">
        <v>87</v>
      </c>
      <c r="AW133" s="6">
        <v>509135</v>
      </c>
      <c r="AX133" s="6">
        <v>69192</v>
      </c>
      <c r="AY133" s="6">
        <f t="shared" si="1"/>
        <v>578327</v>
      </c>
    </row>
    <row r="134" spans="40:51" ht="14.25">
      <c r="AN134" s="81" t="s">
        <v>88</v>
      </c>
      <c r="AO134" s="6">
        <v>0</v>
      </c>
      <c r="AP134" s="6">
        <v>0</v>
      </c>
      <c r="AQ134" s="6">
        <v>0</v>
      </c>
      <c r="AU134" s="6">
        <f t="shared" si="0"/>
        <v>0</v>
      </c>
      <c r="AV134" s="81" t="s">
        <v>88</v>
      </c>
      <c r="AW134" s="6">
        <v>310036</v>
      </c>
      <c r="AX134" s="6">
        <v>39488</v>
      </c>
      <c r="AY134" s="6">
        <f t="shared" si="1"/>
        <v>349524</v>
      </c>
    </row>
    <row r="135" spans="40:51" ht="14.25">
      <c r="AN135" s="81" t="s">
        <v>89</v>
      </c>
      <c r="AO135" s="6">
        <v>0</v>
      </c>
      <c r="AP135" s="6">
        <v>0</v>
      </c>
      <c r="AQ135" s="6">
        <v>0</v>
      </c>
      <c r="AU135" s="6">
        <f t="shared" si="0"/>
        <v>0</v>
      </c>
      <c r="AV135" s="81" t="s">
        <v>89</v>
      </c>
      <c r="AW135" s="6">
        <v>438137</v>
      </c>
      <c r="AX135" s="6">
        <v>45637</v>
      </c>
      <c r="AY135" s="6">
        <f t="shared" si="1"/>
        <v>483774</v>
      </c>
    </row>
    <row r="136" spans="40:51" ht="14.25">
      <c r="AN136" s="81" t="s">
        <v>90</v>
      </c>
      <c r="AO136" s="6">
        <v>0</v>
      </c>
      <c r="AP136" s="6">
        <v>0</v>
      </c>
      <c r="AQ136" s="6">
        <v>0</v>
      </c>
      <c r="AU136" s="6">
        <f t="shared" si="0"/>
        <v>0</v>
      </c>
      <c r="AV136" s="81" t="s">
        <v>90</v>
      </c>
      <c r="AW136" s="6">
        <v>783905</v>
      </c>
      <c r="AX136" s="6">
        <v>115906</v>
      </c>
      <c r="AY136" s="6">
        <f t="shared" si="1"/>
        <v>899811</v>
      </c>
    </row>
    <row r="137" spans="40:51" ht="14.25">
      <c r="AN137" s="81" t="s">
        <v>91</v>
      </c>
      <c r="AO137" s="6">
        <v>0</v>
      </c>
      <c r="AP137" s="6">
        <v>0</v>
      </c>
      <c r="AQ137" s="6">
        <v>0</v>
      </c>
      <c r="AU137" s="6">
        <f t="shared" si="0"/>
        <v>0</v>
      </c>
      <c r="AV137" s="81" t="s">
        <v>91</v>
      </c>
      <c r="AW137" s="6">
        <v>392358</v>
      </c>
      <c r="AX137" s="6">
        <v>71168</v>
      </c>
      <c r="AY137" s="6">
        <f t="shared" si="1"/>
        <v>463526</v>
      </c>
    </row>
    <row r="138" spans="40:51" ht="14.25">
      <c r="AN138" s="81" t="s">
        <v>92</v>
      </c>
      <c r="AO138" s="6">
        <v>0</v>
      </c>
      <c r="AP138" s="6">
        <v>0</v>
      </c>
      <c r="AQ138" s="6">
        <v>0</v>
      </c>
      <c r="AU138" s="6">
        <f t="shared" si="0"/>
        <v>0</v>
      </c>
      <c r="AV138" s="81" t="s">
        <v>92</v>
      </c>
      <c r="AW138" s="6">
        <v>201483</v>
      </c>
      <c r="AX138" s="6">
        <v>33592</v>
      </c>
      <c r="AY138" s="6">
        <f t="shared" si="1"/>
        <v>235075</v>
      </c>
    </row>
    <row r="139" spans="40:51" ht="14.25">
      <c r="AN139" s="81" t="s">
        <v>93</v>
      </c>
      <c r="AO139" s="6">
        <v>0</v>
      </c>
      <c r="AP139" s="6">
        <v>0</v>
      </c>
      <c r="AQ139" s="6">
        <v>0</v>
      </c>
      <c r="AU139" s="6">
        <f t="shared" si="0"/>
        <v>0</v>
      </c>
      <c r="AV139" s="81" t="s">
        <v>93</v>
      </c>
      <c r="AW139" s="6">
        <v>203735</v>
      </c>
      <c r="AX139" s="6">
        <v>30145</v>
      </c>
      <c r="AY139" s="6">
        <f t="shared" si="1"/>
        <v>233880</v>
      </c>
    </row>
    <row r="140" spans="40:51" ht="14.25">
      <c r="AN140" s="81" t="s">
        <v>94</v>
      </c>
      <c r="AO140" s="6">
        <v>0</v>
      </c>
      <c r="AP140" s="6">
        <v>0</v>
      </c>
      <c r="AQ140" s="6">
        <v>0</v>
      </c>
      <c r="AU140" s="6">
        <f t="shared" si="0"/>
        <v>0</v>
      </c>
      <c r="AV140" s="81" t="s">
        <v>94</v>
      </c>
      <c r="AW140" s="6">
        <v>322418</v>
      </c>
      <c r="AX140" s="6">
        <v>29226</v>
      </c>
      <c r="AY140" s="6">
        <f t="shared" si="1"/>
        <v>351644</v>
      </c>
    </row>
    <row r="141" spans="40:51" ht="14.25">
      <c r="AN141" s="81" t="s">
        <v>95</v>
      </c>
      <c r="AO141" s="6">
        <v>0</v>
      </c>
      <c r="AP141" s="6">
        <v>0</v>
      </c>
      <c r="AQ141" s="6">
        <v>0</v>
      </c>
      <c r="AU141" s="6">
        <f t="shared" si="0"/>
        <v>0</v>
      </c>
      <c r="AV141" s="81" t="s">
        <v>95</v>
      </c>
      <c r="AW141" s="6">
        <v>294720</v>
      </c>
      <c r="AX141" s="6">
        <v>23389</v>
      </c>
      <c r="AY141" s="6">
        <f t="shared" si="1"/>
        <v>318109</v>
      </c>
    </row>
    <row r="142" spans="40:51" ht="14.25">
      <c r="AN142" s="81" t="s">
        <v>96</v>
      </c>
      <c r="AO142" s="6">
        <v>0</v>
      </c>
      <c r="AP142" s="6">
        <v>0</v>
      </c>
      <c r="AQ142" s="6">
        <v>0</v>
      </c>
      <c r="AU142" s="6">
        <f t="shared" si="0"/>
        <v>0</v>
      </c>
      <c r="AV142" s="81" t="s">
        <v>96</v>
      </c>
      <c r="AW142" s="6">
        <v>40270</v>
      </c>
      <c r="AX142" s="6">
        <v>901</v>
      </c>
      <c r="AY142" s="6">
        <f t="shared" si="1"/>
        <v>41171</v>
      </c>
    </row>
    <row r="143" spans="40:51" ht="14.25">
      <c r="AN143" s="81" t="s">
        <v>97</v>
      </c>
      <c r="AO143" s="6">
        <v>0</v>
      </c>
      <c r="AP143" s="6">
        <v>0</v>
      </c>
      <c r="AQ143" s="6">
        <v>0</v>
      </c>
      <c r="AU143" s="6">
        <f t="shared" si="0"/>
        <v>0</v>
      </c>
      <c r="AV143" s="81" t="s">
        <v>97</v>
      </c>
      <c r="AW143" s="6">
        <v>504020</v>
      </c>
      <c r="AX143" s="6">
        <v>39823</v>
      </c>
      <c r="AY143" s="6">
        <f t="shared" si="1"/>
        <v>543843</v>
      </c>
    </row>
    <row r="144" spans="40:51" ht="14.25">
      <c r="AN144" s="81" t="s">
        <v>98</v>
      </c>
      <c r="AO144" s="6">
        <v>0</v>
      </c>
      <c r="AP144" s="6">
        <v>0</v>
      </c>
      <c r="AQ144" s="6">
        <v>0</v>
      </c>
      <c r="AU144" s="6">
        <f t="shared" si="0"/>
        <v>0</v>
      </c>
      <c r="AV144" s="81" t="s">
        <v>98</v>
      </c>
      <c r="AW144" s="6">
        <v>598067</v>
      </c>
      <c r="AX144" s="6">
        <v>83805</v>
      </c>
      <c r="AY144" s="6">
        <f t="shared" si="1"/>
        <v>681872</v>
      </c>
    </row>
    <row r="145" spans="40:51" ht="14.25">
      <c r="AN145" s="81" t="s">
        <v>99</v>
      </c>
      <c r="AO145" s="6">
        <v>0</v>
      </c>
      <c r="AP145" s="6">
        <v>0</v>
      </c>
      <c r="AQ145" s="6">
        <v>0</v>
      </c>
      <c r="AU145" s="6">
        <f t="shared" si="0"/>
        <v>0</v>
      </c>
      <c r="AV145" s="81" t="s">
        <v>99</v>
      </c>
      <c r="AW145" s="6">
        <v>195343</v>
      </c>
      <c r="AX145" s="6">
        <v>16754</v>
      </c>
      <c r="AY145" s="6">
        <f t="shared" si="1"/>
        <v>212097</v>
      </c>
    </row>
    <row r="146" spans="40:51" ht="14.25">
      <c r="AN146" s="81" t="s">
        <v>100</v>
      </c>
      <c r="AO146" s="6">
        <v>0</v>
      </c>
      <c r="AP146" s="6">
        <v>0</v>
      </c>
      <c r="AQ146" s="6">
        <v>0</v>
      </c>
      <c r="AU146" s="6">
        <f t="shared" si="0"/>
        <v>0</v>
      </c>
      <c r="AV146" s="81" t="s">
        <v>100</v>
      </c>
      <c r="AW146" s="6">
        <v>390011</v>
      </c>
      <c r="AX146" s="6">
        <v>79413</v>
      </c>
      <c r="AY146" s="6">
        <f t="shared" si="1"/>
        <v>469424</v>
      </c>
    </row>
    <row r="147" spans="40:51" ht="14.25">
      <c r="AN147" s="81" t="s">
        <v>112</v>
      </c>
      <c r="AO147" s="6">
        <v>0</v>
      </c>
      <c r="AP147" s="6">
        <v>0</v>
      </c>
      <c r="AQ147" s="6">
        <v>0</v>
      </c>
      <c r="AU147" s="6">
        <f>SUM(AO147:AT147)</f>
        <v>0</v>
      </c>
      <c r="AV147" s="81" t="s">
        <v>112</v>
      </c>
      <c r="AW147" s="6">
        <v>448409</v>
      </c>
      <c r="AX147" s="6">
        <v>38607</v>
      </c>
      <c r="AY147" s="6">
        <f>SUM(AW147:AX147)</f>
        <v>487016</v>
      </c>
    </row>
    <row r="148" spans="40:52" ht="14.25">
      <c r="AN148" s="81" t="s">
        <v>137</v>
      </c>
      <c r="AO148" s="6">
        <f>SUM(AO89:AO147)</f>
        <v>111405</v>
      </c>
      <c r="AP148" s="6">
        <f>SUM(AP89:AP147)</f>
        <v>3581</v>
      </c>
      <c r="AQ148" s="6">
        <f>SUM(AQ89:AQ147)</f>
        <v>24006</v>
      </c>
      <c r="AU148" s="6">
        <f>SUM(AO148:AT148)</f>
        <v>138992</v>
      </c>
      <c r="AV148" s="81"/>
      <c r="AW148" s="6">
        <f>SUM(AW89:AW147)</f>
        <v>43188160</v>
      </c>
      <c r="AX148" s="6">
        <f>SUM(AX89:AX147)</f>
        <v>5983628</v>
      </c>
      <c r="AY148" s="6">
        <f>SUM(AW148:AX1436)</f>
        <v>49171788</v>
      </c>
      <c r="AZ148" s="6">
        <f>SUM(AY89:AY147)</f>
        <v>49171788</v>
      </c>
    </row>
    <row r="149" ht="14.25">
      <c r="AV149" s="81"/>
    </row>
    <row r="150" ht="14.25">
      <c r="AV150" s="81"/>
    </row>
    <row r="151" ht="14.25">
      <c r="AV151" s="81"/>
    </row>
    <row r="152" ht="14.25">
      <c r="AV152" s="81"/>
    </row>
    <row r="153" ht="14.25">
      <c r="AV153" s="81"/>
    </row>
    <row r="154" ht="14.25">
      <c r="AV154" s="81"/>
    </row>
    <row r="155" ht="14.25">
      <c r="AV155" s="81"/>
    </row>
    <row r="156" ht="14.25">
      <c r="AV156" s="81"/>
    </row>
  </sheetData>
  <sheetProtection/>
  <mergeCells count="26">
    <mergeCell ref="A76:A77"/>
    <mergeCell ref="A80:A82"/>
    <mergeCell ref="AL2:AL4"/>
    <mergeCell ref="AU1:AU2"/>
    <mergeCell ref="AN1:AN2"/>
    <mergeCell ref="BE1:BE2"/>
    <mergeCell ref="AB2:AB3"/>
    <mergeCell ref="AC2:AC3"/>
    <mergeCell ref="AD2:AD3"/>
    <mergeCell ref="AE2:AE3"/>
    <mergeCell ref="BF1:BF2"/>
    <mergeCell ref="BB1:BB2"/>
    <mergeCell ref="AY2:AY3"/>
    <mergeCell ref="AZ2:AZ3"/>
    <mergeCell ref="AG1:AG2"/>
    <mergeCell ref="AF2:AF3"/>
    <mergeCell ref="AJ2:AJ3"/>
    <mergeCell ref="AK2:AK3"/>
    <mergeCell ref="C2:C3"/>
    <mergeCell ref="E2:E3"/>
    <mergeCell ref="L2:L3"/>
    <mergeCell ref="N2:N3"/>
    <mergeCell ref="G3:G4"/>
    <mergeCell ref="H3:H4"/>
    <mergeCell ref="I3:I4"/>
    <mergeCell ref="J2:J4"/>
  </mergeCells>
  <printOptions/>
  <pageMargins left="0.7086614173228347" right="0.7086614173228347" top="0.7874015748031497" bottom="0.3937007874015748" header="0.5905511811023623" footer="0.31496062992125984"/>
  <pageSetup firstPageNumber="116" useFirstPageNumber="1" fitToHeight="15" horizontalDpi="600" verticalDpi="600" orientation="portrait" paperSize="9" scale="35" r:id="rId3"/>
  <headerFooter alignWithMargins="0">
    <oddHeader>&amp;L&amp;24　　第７表　性質別歳出の状況</oddHeader>
    <oddFooter>&amp;C&amp;30&amp;P</oddFooter>
  </headerFooter>
  <colBreaks count="5" manualBreakCount="5">
    <brk id="11" max="67" man="1"/>
    <brk id="21" max="67" man="1"/>
    <brk id="31" max="67" man="1"/>
    <brk id="41" max="67" man="1"/>
    <brk id="54" max="67" man="1"/>
  </colBreaks>
  <legacyDrawing r:id="rId2"/>
</worksheet>
</file>

<file path=xl/worksheets/sheet2.xml><?xml version="1.0" encoding="utf-8"?>
<worksheet xmlns="http://schemas.openxmlformats.org/spreadsheetml/2006/main" xmlns:r="http://schemas.openxmlformats.org/officeDocument/2006/relationships">
  <dimension ref="A1:L69"/>
  <sheetViews>
    <sheetView showOutlineSymbols="0" view="pageBreakPreview" zoomScale="50" zoomScaleSheetLayoutView="5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24.75390625" defaultRowHeight="14.25"/>
  <cols>
    <col min="1" max="1" width="20.625" style="0" customWidth="1"/>
    <col min="2" max="2" width="28.125" style="5" customWidth="1"/>
    <col min="3" max="12" width="20.625" style="5" customWidth="1"/>
  </cols>
  <sheetData>
    <row r="1" spans="1:12" ht="54" customHeight="1">
      <c r="A1" s="50" t="s">
        <v>0</v>
      </c>
      <c r="B1" s="173" t="s">
        <v>110</v>
      </c>
      <c r="C1" s="85" t="s">
        <v>10</v>
      </c>
      <c r="D1" s="7" t="s">
        <v>11</v>
      </c>
      <c r="E1" s="88" t="s">
        <v>12</v>
      </c>
      <c r="F1" s="164" t="s">
        <v>145</v>
      </c>
      <c r="G1" s="7" t="s">
        <v>13</v>
      </c>
      <c r="H1" s="7" t="s">
        <v>14</v>
      </c>
      <c r="I1" s="7" t="s">
        <v>15</v>
      </c>
      <c r="J1" s="7" t="s">
        <v>16</v>
      </c>
      <c r="K1" s="7" t="s">
        <v>17</v>
      </c>
      <c r="L1" s="8" t="s">
        <v>18</v>
      </c>
    </row>
    <row r="2" spans="1:12" ht="21" customHeight="1">
      <c r="A2" s="1"/>
      <c r="B2" s="174"/>
      <c r="C2" s="86"/>
      <c r="D2" s="11"/>
      <c r="E2" s="10"/>
      <c r="F2" s="165"/>
      <c r="G2" s="11"/>
      <c r="H2" s="11"/>
      <c r="I2" s="11"/>
      <c r="J2" s="11"/>
      <c r="K2" s="11"/>
      <c r="L2" s="12"/>
    </row>
    <row r="3" spans="1:12" ht="21">
      <c r="A3" s="1"/>
      <c r="B3" s="10"/>
      <c r="C3" s="86"/>
      <c r="D3" s="11"/>
      <c r="E3" s="11"/>
      <c r="F3" s="11"/>
      <c r="G3" s="11"/>
      <c r="H3" s="11"/>
      <c r="I3" s="11"/>
      <c r="J3" s="11"/>
      <c r="K3" s="11"/>
      <c r="L3" s="12"/>
    </row>
    <row r="4" spans="1:12" ht="21">
      <c r="A4" s="3"/>
      <c r="B4" s="13"/>
      <c r="C4" s="87"/>
      <c r="D4" s="15"/>
      <c r="E4" s="15"/>
      <c r="F4" s="15"/>
      <c r="G4" s="15"/>
      <c r="H4" s="15"/>
      <c r="I4" s="15"/>
      <c r="J4" s="15"/>
      <c r="K4" s="15"/>
      <c r="L4" s="16"/>
    </row>
    <row r="5" spans="1:12" ht="33" customHeight="1">
      <c r="A5" s="59" t="s">
        <v>49</v>
      </c>
      <c r="B5" s="42">
        <v>194742740</v>
      </c>
      <c r="C5" s="42">
        <v>12700442</v>
      </c>
      <c r="D5" s="42">
        <v>104937860</v>
      </c>
      <c r="E5" s="42">
        <v>1873166</v>
      </c>
      <c r="F5" s="42">
        <v>1007898</v>
      </c>
      <c r="G5" s="42">
        <v>24541</v>
      </c>
      <c r="H5" s="42">
        <v>544918</v>
      </c>
      <c r="I5" s="42">
        <v>3957775</v>
      </c>
      <c r="J5" s="42">
        <v>4089738</v>
      </c>
      <c r="K5" s="42">
        <v>1588800</v>
      </c>
      <c r="L5" s="42">
        <v>64017602</v>
      </c>
    </row>
    <row r="6" spans="1:12" ht="33" customHeight="1">
      <c r="A6" s="2" t="s">
        <v>50</v>
      </c>
      <c r="B6" s="42">
        <v>49532377</v>
      </c>
      <c r="C6" s="42">
        <v>7703419</v>
      </c>
      <c r="D6" s="42">
        <v>4381764</v>
      </c>
      <c r="E6" s="42">
        <v>810295</v>
      </c>
      <c r="F6" s="42">
        <v>525847</v>
      </c>
      <c r="G6" s="42">
        <v>29997</v>
      </c>
      <c r="H6" s="42">
        <v>299670</v>
      </c>
      <c r="I6" s="42">
        <v>781587</v>
      </c>
      <c r="J6" s="42">
        <v>67773</v>
      </c>
      <c r="K6" s="42">
        <v>2883300</v>
      </c>
      <c r="L6" s="42">
        <v>32048725</v>
      </c>
    </row>
    <row r="7" spans="1:12" ht="33" customHeight="1">
      <c r="A7" s="2" t="s">
        <v>51</v>
      </c>
      <c r="B7" s="42">
        <v>166007209</v>
      </c>
      <c r="C7" s="42">
        <v>17510481</v>
      </c>
      <c r="D7" s="42">
        <v>48163490</v>
      </c>
      <c r="E7" s="42">
        <v>2583403</v>
      </c>
      <c r="F7" s="42">
        <v>637592</v>
      </c>
      <c r="G7" s="42">
        <v>87494</v>
      </c>
      <c r="H7" s="42">
        <v>1817144</v>
      </c>
      <c r="I7" s="42">
        <v>3688505</v>
      </c>
      <c r="J7" s="42">
        <v>4058897</v>
      </c>
      <c r="K7" s="42">
        <v>2487400</v>
      </c>
      <c r="L7" s="42">
        <v>84972803</v>
      </c>
    </row>
    <row r="8" spans="1:12" ht="33" customHeight="1">
      <c r="A8" s="2" t="s">
        <v>52</v>
      </c>
      <c r="B8" s="42">
        <v>168505816</v>
      </c>
      <c r="C8" s="42">
        <v>19693376</v>
      </c>
      <c r="D8" s="42">
        <v>12760174</v>
      </c>
      <c r="E8" s="42">
        <v>3050133</v>
      </c>
      <c r="F8" s="42">
        <v>2753303</v>
      </c>
      <c r="G8" s="42">
        <v>161650</v>
      </c>
      <c r="H8" s="42">
        <v>17204777</v>
      </c>
      <c r="I8" s="42">
        <v>6166737</v>
      </c>
      <c r="J8" s="42">
        <v>6074884</v>
      </c>
      <c r="K8" s="42">
        <v>6671720</v>
      </c>
      <c r="L8" s="42">
        <v>93969062</v>
      </c>
    </row>
    <row r="9" spans="1:12" ht="33" customHeight="1">
      <c r="A9" s="4" t="s">
        <v>53</v>
      </c>
      <c r="B9" s="42">
        <v>41335628</v>
      </c>
      <c r="C9" s="42">
        <v>4922653</v>
      </c>
      <c r="D9" s="42">
        <v>10299241</v>
      </c>
      <c r="E9" s="42">
        <v>338236</v>
      </c>
      <c r="F9" s="42">
        <v>143684</v>
      </c>
      <c r="G9" s="42">
        <v>16811</v>
      </c>
      <c r="H9" s="42">
        <v>285705</v>
      </c>
      <c r="I9" s="42">
        <v>323409</v>
      </c>
      <c r="J9" s="42">
        <v>1028411</v>
      </c>
      <c r="K9" s="42">
        <v>3302500</v>
      </c>
      <c r="L9" s="42">
        <v>20674978</v>
      </c>
    </row>
    <row r="10" spans="1:12" ht="33" customHeight="1">
      <c r="A10" s="2" t="s">
        <v>54</v>
      </c>
      <c r="B10" s="44">
        <v>44800043</v>
      </c>
      <c r="C10" s="44">
        <v>4260298</v>
      </c>
      <c r="D10" s="44">
        <v>12158500</v>
      </c>
      <c r="E10" s="44">
        <v>455748</v>
      </c>
      <c r="F10" s="44">
        <v>60795</v>
      </c>
      <c r="G10" s="44">
        <v>24889</v>
      </c>
      <c r="H10" s="44">
        <v>1354435</v>
      </c>
      <c r="I10" s="44">
        <v>784604</v>
      </c>
      <c r="J10" s="44">
        <v>1560531</v>
      </c>
      <c r="K10" s="44">
        <v>2897001</v>
      </c>
      <c r="L10" s="44">
        <v>21243242</v>
      </c>
    </row>
    <row r="11" spans="1:12" ht="33" customHeight="1">
      <c r="A11" s="2" t="s">
        <v>55</v>
      </c>
      <c r="B11" s="42">
        <v>25778347</v>
      </c>
      <c r="C11" s="42">
        <v>2495987</v>
      </c>
      <c r="D11" s="42">
        <v>2229293</v>
      </c>
      <c r="E11" s="42">
        <v>347585</v>
      </c>
      <c r="F11" s="42">
        <v>165049</v>
      </c>
      <c r="G11" s="42">
        <v>24852</v>
      </c>
      <c r="H11" s="42">
        <v>298933</v>
      </c>
      <c r="I11" s="42">
        <v>553666</v>
      </c>
      <c r="J11" s="42">
        <v>212512</v>
      </c>
      <c r="K11" s="42">
        <v>1186500</v>
      </c>
      <c r="L11" s="42">
        <v>18263970</v>
      </c>
    </row>
    <row r="12" spans="1:12" ht="33" customHeight="1">
      <c r="A12" s="2" t="s">
        <v>56</v>
      </c>
      <c r="B12" s="42">
        <v>31523768</v>
      </c>
      <c r="C12" s="42">
        <v>3281517</v>
      </c>
      <c r="D12" s="42">
        <v>3152413</v>
      </c>
      <c r="E12" s="42">
        <v>454966</v>
      </c>
      <c r="F12" s="42">
        <v>216616</v>
      </c>
      <c r="G12" s="42">
        <v>21771</v>
      </c>
      <c r="H12" s="42">
        <v>248109</v>
      </c>
      <c r="I12" s="42">
        <v>136544</v>
      </c>
      <c r="J12" s="42">
        <v>0</v>
      </c>
      <c r="K12" s="42">
        <v>189400</v>
      </c>
      <c r="L12" s="42">
        <v>23822432</v>
      </c>
    </row>
    <row r="13" spans="1:12" ht="33" customHeight="1">
      <c r="A13" s="2" t="s">
        <v>57</v>
      </c>
      <c r="B13" s="42">
        <v>47463236</v>
      </c>
      <c r="C13" s="42">
        <v>3580836</v>
      </c>
      <c r="D13" s="42">
        <v>18562847</v>
      </c>
      <c r="E13" s="42">
        <v>300068</v>
      </c>
      <c r="F13" s="42">
        <v>166897</v>
      </c>
      <c r="G13" s="42">
        <v>18149</v>
      </c>
      <c r="H13" s="42">
        <v>309756</v>
      </c>
      <c r="I13" s="42">
        <v>839772</v>
      </c>
      <c r="J13" s="42">
        <v>773329</v>
      </c>
      <c r="K13" s="42">
        <v>3881900</v>
      </c>
      <c r="L13" s="42">
        <v>19029682</v>
      </c>
    </row>
    <row r="14" spans="1:12" ht="33" customHeight="1">
      <c r="A14" s="2" t="s">
        <v>111</v>
      </c>
      <c r="B14" s="45">
        <v>25965914</v>
      </c>
      <c r="C14" s="45">
        <v>3609530</v>
      </c>
      <c r="D14" s="45">
        <v>2765992</v>
      </c>
      <c r="E14" s="45">
        <v>426048</v>
      </c>
      <c r="F14" s="45">
        <v>17858</v>
      </c>
      <c r="G14" s="45">
        <v>25109</v>
      </c>
      <c r="H14" s="45">
        <v>225471</v>
      </c>
      <c r="I14" s="45">
        <v>587460</v>
      </c>
      <c r="J14" s="45">
        <v>792071</v>
      </c>
      <c r="K14" s="45">
        <v>2002500</v>
      </c>
      <c r="L14" s="45">
        <v>15513875</v>
      </c>
    </row>
    <row r="15" spans="1:12" ht="33" customHeight="1">
      <c r="A15" s="39" t="s">
        <v>122</v>
      </c>
      <c r="B15" s="44">
        <v>135712680</v>
      </c>
      <c r="C15" s="44">
        <v>13443187</v>
      </c>
      <c r="D15" s="44">
        <v>76828921</v>
      </c>
      <c r="E15" s="44">
        <v>293375</v>
      </c>
      <c r="F15" s="44">
        <v>164725</v>
      </c>
      <c r="G15" s="44">
        <v>611591</v>
      </c>
      <c r="H15" s="44">
        <v>7598160</v>
      </c>
      <c r="I15" s="44">
        <v>1047024</v>
      </c>
      <c r="J15" s="44">
        <v>4851637</v>
      </c>
      <c r="K15" s="44">
        <v>2463700</v>
      </c>
      <c r="L15" s="44">
        <v>28410360</v>
      </c>
    </row>
    <row r="16" spans="1:12" ht="33" customHeight="1">
      <c r="A16" s="2" t="s">
        <v>123</v>
      </c>
      <c r="B16" s="42">
        <v>30677340</v>
      </c>
      <c r="C16" s="42">
        <v>3135448</v>
      </c>
      <c r="D16" s="42">
        <v>3993656</v>
      </c>
      <c r="E16" s="42">
        <v>326681</v>
      </c>
      <c r="F16" s="42">
        <v>139506</v>
      </c>
      <c r="G16" s="42">
        <v>77057</v>
      </c>
      <c r="H16" s="42">
        <v>719960</v>
      </c>
      <c r="I16" s="42">
        <v>596739</v>
      </c>
      <c r="J16" s="42">
        <v>234677</v>
      </c>
      <c r="K16" s="42">
        <v>1313400</v>
      </c>
      <c r="L16" s="42">
        <v>20140216</v>
      </c>
    </row>
    <row r="17" spans="1:12" ht="33" customHeight="1" thickBot="1">
      <c r="A17" s="60" t="s">
        <v>126</v>
      </c>
      <c r="B17" s="42">
        <v>26368648</v>
      </c>
      <c r="C17" s="61">
        <v>1529514</v>
      </c>
      <c r="D17" s="61">
        <v>12894537</v>
      </c>
      <c r="E17" s="61">
        <v>216854</v>
      </c>
      <c r="F17" s="61">
        <v>31146</v>
      </c>
      <c r="G17" s="61">
        <v>23677</v>
      </c>
      <c r="H17" s="61">
        <v>1137231</v>
      </c>
      <c r="I17" s="61">
        <v>73492</v>
      </c>
      <c r="J17" s="61">
        <v>249699</v>
      </c>
      <c r="K17" s="61">
        <v>721100</v>
      </c>
      <c r="L17" s="61">
        <v>9491398</v>
      </c>
    </row>
    <row r="18" spans="1:12" ht="33" customHeight="1" thickBot="1" thickTop="1">
      <c r="A18" s="38" t="s">
        <v>113</v>
      </c>
      <c r="B18" s="46">
        <v>988413746</v>
      </c>
      <c r="C18" s="46">
        <v>97866688</v>
      </c>
      <c r="D18" s="46">
        <v>313128688</v>
      </c>
      <c r="E18" s="46">
        <v>11476558</v>
      </c>
      <c r="F18" s="46">
        <v>6030916</v>
      </c>
      <c r="G18" s="46">
        <v>1147588</v>
      </c>
      <c r="H18" s="46">
        <v>32044269</v>
      </c>
      <c r="I18" s="46">
        <v>19537314</v>
      </c>
      <c r="J18" s="46">
        <v>23994159</v>
      </c>
      <c r="K18" s="46">
        <v>31589221</v>
      </c>
      <c r="L18" s="46">
        <v>451598345</v>
      </c>
    </row>
    <row r="19" spans="1:12" ht="33" customHeight="1" thickTop="1">
      <c r="A19" s="2" t="s">
        <v>58</v>
      </c>
      <c r="B19" s="42">
        <v>11957351</v>
      </c>
      <c r="C19" s="42">
        <v>1637206</v>
      </c>
      <c r="D19" s="42">
        <v>4027483</v>
      </c>
      <c r="E19" s="42">
        <v>66543</v>
      </c>
      <c r="F19" s="42">
        <v>65618</v>
      </c>
      <c r="G19" s="42">
        <v>1065</v>
      </c>
      <c r="H19" s="42">
        <v>1705179</v>
      </c>
      <c r="I19" s="42">
        <v>96273</v>
      </c>
      <c r="J19" s="42">
        <v>0</v>
      </c>
      <c r="K19" s="42">
        <v>270100</v>
      </c>
      <c r="L19" s="42">
        <v>4087884</v>
      </c>
    </row>
    <row r="20" spans="1:12" ht="33" customHeight="1">
      <c r="A20" s="2" t="s">
        <v>59</v>
      </c>
      <c r="B20" s="42">
        <v>11893767</v>
      </c>
      <c r="C20" s="42">
        <v>471062</v>
      </c>
      <c r="D20" s="42">
        <v>6254648</v>
      </c>
      <c r="E20" s="42">
        <v>76592</v>
      </c>
      <c r="F20" s="42">
        <v>15617</v>
      </c>
      <c r="G20" s="42">
        <v>4185</v>
      </c>
      <c r="H20" s="42">
        <v>146519</v>
      </c>
      <c r="I20" s="42">
        <v>108774</v>
      </c>
      <c r="J20" s="42">
        <v>112787</v>
      </c>
      <c r="K20" s="42">
        <v>805800</v>
      </c>
      <c r="L20" s="42">
        <v>3897783</v>
      </c>
    </row>
    <row r="21" spans="1:12" ht="33" customHeight="1">
      <c r="A21" s="2" t="s">
        <v>60</v>
      </c>
      <c r="B21" s="42">
        <v>20975877</v>
      </c>
      <c r="C21" s="42">
        <v>3205351</v>
      </c>
      <c r="D21" s="42">
        <v>10395136</v>
      </c>
      <c r="E21" s="42">
        <v>92880</v>
      </c>
      <c r="F21" s="42">
        <v>38037</v>
      </c>
      <c r="G21" s="42">
        <v>9747</v>
      </c>
      <c r="H21" s="42">
        <v>624951</v>
      </c>
      <c r="I21" s="42">
        <v>154766</v>
      </c>
      <c r="J21" s="42">
        <v>1053498</v>
      </c>
      <c r="K21" s="42">
        <v>404700</v>
      </c>
      <c r="L21" s="42">
        <v>4996811</v>
      </c>
    </row>
    <row r="22" spans="1:12" ht="33" customHeight="1">
      <c r="A22" s="2" t="s">
        <v>61</v>
      </c>
      <c r="B22" s="42">
        <v>6807575</v>
      </c>
      <c r="C22" s="42">
        <v>655302</v>
      </c>
      <c r="D22" s="42">
        <v>783799</v>
      </c>
      <c r="E22" s="42">
        <v>124676</v>
      </c>
      <c r="F22" s="42">
        <v>1950</v>
      </c>
      <c r="G22" s="42">
        <v>10308</v>
      </c>
      <c r="H22" s="42">
        <v>1326028</v>
      </c>
      <c r="I22" s="42">
        <v>102182</v>
      </c>
      <c r="J22" s="42">
        <v>247981</v>
      </c>
      <c r="K22" s="42">
        <v>224100</v>
      </c>
      <c r="L22" s="42">
        <v>3331249</v>
      </c>
    </row>
    <row r="23" spans="1:12" ht="33" customHeight="1">
      <c r="A23" s="2" t="s">
        <v>62</v>
      </c>
      <c r="B23" s="42">
        <v>6111234</v>
      </c>
      <c r="C23" s="42">
        <v>653975</v>
      </c>
      <c r="D23" s="42">
        <v>819788</v>
      </c>
      <c r="E23" s="42">
        <v>93981</v>
      </c>
      <c r="F23" s="42">
        <v>14356</v>
      </c>
      <c r="G23" s="42">
        <v>2004</v>
      </c>
      <c r="H23" s="42">
        <v>201537</v>
      </c>
      <c r="I23" s="42">
        <v>70387</v>
      </c>
      <c r="J23" s="42">
        <v>68211</v>
      </c>
      <c r="K23" s="42">
        <v>335600</v>
      </c>
      <c r="L23" s="42">
        <v>3851395</v>
      </c>
    </row>
    <row r="24" spans="1:12" s="74" customFormat="1" ht="33" customHeight="1">
      <c r="A24" s="39" t="s">
        <v>63</v>
      </c>
      <c r="B24" s="44">
        <v>6611830</v>
      </c>
      <c r="C24" s="44">
        <v>258373</v>
      </c>
      <c r="D24" s="44">
        <v>2646064</v>
      </c>
      <c r="E24" s="44">
        <v>15678</v>
      </c>
      <c r="F24" s="44">
        <v>34125</v>
      </c>
      <c r="G24" s="44">
        <v>13245</v>
      </c>
      <c r="H24" s="44">
        <v>92995</v>
      </c>
      <c r="I24" s="44">
        <v>10161</v>
      </c>
      <c r="J24" s="44">
        <v>140696</v>
      </c>
      <c r="K24" s="44">
        <v>323600</v>
      </c>
      <c r="L24" s="44">
        <v>3076893</v>
      </c>
    </row>
    <row r="25" spans="1:12" s="75" customFormat="1" ht="33" customHeight="1">
      <c r="A25" s="2" t="s">
        <v>64</v>
      </c>
      <c r="B25" s="42">
        <v>4355926</v>
      </c>
      <c r="C25" s="42">
        <v>319173</v>
      </c>
      <c r="D25" s="42">
        <v>224409</v>
      </c>
      <c r="E25" s="42">
        <v>66546</v>
      </c>
      <c r="F25" s="42">
        <v>8629</v>
      </c>
      <c r="G25" s="42">
        <v>1253</v>
      </c>
      <c r="H25" s="42">
        <v>86100</v>
      </c>
      <c r="I25" s="42">
        <v>93838</v>
      </c>
      <c r="J25" s="42">
        <v>0</v>
      </c>
      <c r="K25" s="42">
        <v>206000</v>
      </c>
      <c r="L25" s="42">
        <v>3349978</v>
      </c>
    </row>
    <row r="26" spans="1:12" s="75" customFormat="1" ht="33" customHeight="1">
      <c r="A26" s="2" t="s">
        <v>65</v>
      </c>
      <c r="B26" s="42">
        <v>1861367</v>
      </c>
      <c r="C26" s="42">
        <v>77164</v>
      </c>
      <c r="D26" s="42">
        <v>52165</v>
      </c>
      <c r="E26" s="42">
        <v>7616</v>
      </c>
      <c r="F26" s="42">
        <v>2017</v>
      </c>
      <c r="G26" s="42">
        <v>16312</v>
      </c>
      <c r="H26" s="42">
        <v>46952</v>
      </c>
      <c r="I26" s="42">
        <v>47956</v>
      </c>
      <c r="J26" s="42">
        <v>851</v>
      </c>
      <c r="K26" s="42">
        <v>396700</v>
      </c>
      <c r="L26" s="42">
        <v>1213634</v>
      </c>
    </row>
    <row r="27" spans="1:12" s="75" customFormat="1" ht="33" customHeight="1">
      <c r="A27" s="2" t="s">
        <v>66</v>
      </c>
      <c r="B27" s="42">
        <v>6337879</v>
      </c>
      <c r="C27" s="42">
        <v>218466</v>
      </c>
      <c r="D27" s="42">
        <v>593001</v>
      </c>
      <c r="E27" s="42">
        <v>32573</v>
      </c>
      <c r="F27" s="42">
        <v>22279</v>
      </c>
      <c r="G27" s="42">
        <v>95764</v>
      </c>
      <c r="H27" s="42">
        <v>500336</v>
      </c>
      <c r="I27" s="42">
        <v>60239</v>
      </c>
      <c r="J27" s="42">
        <v>174076</v>
      </c>
      <c r="K27" s="42">
        <v>742100</v>
      </c>
      <c r="L27" s="42">
        <v>3899045</v>
      </c>
    </row>
    <row r="28" spans="1:12" s="75" customFormat="1" ht="33" customHeight="1">
      <c r="A28" s="40" t="s">
        <v>124</v>
      </c>
      <c r="B28" s="45">
        <v>14537356</v>
      </c>
      <c r="C28" s="45">
        <v>1101913</v>
      </c>
      <c r="D28" s="45">
        <v>1143154</v>
      </c>
      <c r="E28" s="45">
        <v>108514</v>
      </c>
      <c r="F28" s="45">
        <v>43677</v>
      </c>
      <c r="G28" s="45">
        <v>3290</v>
      </c>
      <c r="H28" s="45">
        <v>204479</v>
      </c>
      <c r="I28" s="45">
        <v>173877</v>
      </c>
      <c r="J28" s="45">
        <v>118660</v>
      </c>
      <c r="K28" s="45">
        <v>1450755</v>
      </c>
      <c r="L28" s="45">
        <v>10189037</v>
      </c>
    </row>
    <row r="29" spans="1:12" s="75" customFormat="1" ht="33" customHeight="1">
      <c r="A29" s="39" t="s">
        <v>67</v>
      </c>
      <c r="B29" s="44">
        <v>3339316</v>
      </c>
      <c r="C29" s="44">
        <v>157801</v>
      </c>
      <c r="D29" s="44">
        <v>153339</v>
      </c>
      <c r="E29" s="44">
        <v>29065</v>
      </c>
      <c r="F29" s="44">
        <v>5348</v>
      </c>
      <c r="G29" s="44">
        <v>2847</v>
      </c>
      <c r="H29" s="44">
        <v>102489</v>
      </c>
      <c r="I29" s="44">
        <v>18402</v>
      </c>
      <c r="J29" s="44">
        <v>35616</v>
      </c>
      <c r="K29" s="44">
        <v>574200</v>
      </c>
      <c r="L29" s="44">
        <v>2260209</v>
      </c>
    </row>
    <row r="30" spans="1:12" s="75" customFormat="1" ht="33" customHeight="1">
      <c r="A30" s="2" t="s">
        <v>68</v>
      </c>
      <c r="B30" s="42">
        <v>6355116</v>
      </c>
      <c r="C30" s="42">
        <v>364153</v>
      </c>
      <c r="D30" s="42">
        <v>599420</v>
      </c>
      <c r="E30" s="42">
        <v>125657</v>
      </c>
      <c r="F30" s="42">
        <v>7369</v>
      </c>
      <c r="G30" s="42">
        <v>11481</v>
      </c>
      <c r="H30" s="42">
        <v>46632</v>
      </c>
      <c r="I30" s="42">
        <v>41343</v>
      </c>
      <c r="J30" s="42">
        <v>62874</v>
      </c>
      <c r="K30" s="42">
        <v>563900</v>
      </c>
      <c r="L30" s="42">
        <v>4532287</v>
      </c>
    </row>
    <row r="31" spans="1:12" s="75" customFormat="1" ht="33" customHeight="1">
      <c r="A31" s="2" t="s">
        <v>69</v>
      </c>
      <c r="B31" s="42">
        <v>5865753</v>
      </c>
      <c r="C31" s="42">
        <v>735950</v>
      </c>
      <c r="D31" s="42">
        <v>257186</v>
      </c>
      <c r="E31" s="42">
        <v>41690</v>
      </c>
      <c r="F31" s="42">
        <v>81347</v>
      </c>
      <c r="G31" s="42">
        <v>12889</v>
      </c>
      <c r="H31" s="42">
        <v>79287</v>
      </c>
      <c r="I31" s="42">
        <v>56455</v>
      </c>
      <c r="J31" s="42">
        <v>21707</v>
      </c>
      <c r="K31" s="42">
        <v>1850200</v>
      </c>
      <c r="L31" s="42">
        <v>2729042</v>
      </c>
    </row>
    <row r="32" spans="1:12" s="75" customFormat="1" ht="33" customHeight="1">
      <c r="A32" s="2" t="s">
        <v>70</v>
      </c>
      <c r="B32" s="42">
        <v>9139785</v>
      </c>
      <c r="C32" s="42">
        <v>631827</v>
      </c>
      <c r="D32" s="42">
        <v>642660</v>
      </c>
      <c r="E32" s="42">
        <v>152363</v>
      </c>
      <c r="F32" s="42">
        <v>53206</v>
      </c>
      <c r="G32" s="42">
        <v>2368</v>
      </c>
      <c r="H32" s="42">
        <v>27328</v>
      </c>
      <c r="I32" s="42">
        <v>167946</v>
      </c>
      <c r="J32" s="42">
        <v>559315</v>
      </c>
      <c r="K32" s="42">
        <v>882800</v>
      </c>
      <c r="L32" s="42">
        <v>6019972</v>
      </c>
    </row>
    <row r="33" spans="1:12" s="75" customFormat="1" ht="33" customHeight="1">
      <c r="A33" s="40" t="s">
        <v>71</v>
      </c>
      <c r="B33" s="45">
        <v>7925472</v>
      </c>
      <c r="C33" s="45">
        <v>615865</v>
      </c>
      <c r="D33" s="45">
        <v>842870</v>
      </c>
      <c r="E33" s="45">
        <v>116334</v>
      </c>
      <c r="F33" s="45">
        <v>39878</v>
      </c>
      <c r="G33" s="45">
        <v>19508</v>
      </c>
      <c r="H33" s="45">
        <v>2019</v>
      </c>
      <c r="I33" s="45">
        <v>199510</v>
      </c>
      <c r="J33" s="45">
        <v>16986</v>
      </c>
      <c r="K33" s="45">
        <v>668500</v>
      </c>
      <c r="L33" s="45">
        <v>5404002</v>
      </c>
    </row>
    <row r="34" spans="1:12" s="75" customFormat="1" ht="33" customHeight="1">
      <c r="A34" s="39" t="s">
        <v>72</v>
      </c>
      <c r="B34" s="44">
        <v>3015203</v>
      </c>
      <c r="C34" s="44">
        <v>96859</v>
      </c>
      <c r="D34" s="44">
        <v>156586</v>
      </c>
      <c r="E34" s="44">
        <v>20147</v>
      </c>
      <c r="F34" s="44">
        <v>272917</v>
      </c>
      <c r="G34" s="44">
        <v>17249</v>
      </c>
      <c r="H34" s="44">
        <v>141130</v>
      </c>
      <c r="I34" s="44">
        <v>32461</v>
      </c>
      <c r="J34" s="44">
        <v>431895</v>
      </c>
      <c r="K34" s="44">
        <v>205000</v>
      </c>
      <c r="L34" s="44">
        <v>1640959</v>
      </c>
    </row>
    <row r="35" spans="1:12" s="75" customFormat="1" ht="33" customHeight="1">
      <c r="A35" s="2" t="s">
        <v>73</v>
      </c>
      <c r="B35" s="42">
        <v>4105285</v>
      </c>
      <c r="C35" s="42">
        <v>206300</v>
      </c>
      <c r="D35" s="42">
        <v>347849</v>
      </c>
      <c r="E35" s="42">
        <v>43112</v>
      </c>
      <c r="F35" s="42">
        <v>8448</v>
      </c>
      <c r="G35" s="42">
        <v>2047</v>
      </c>
      <c r="H35" s="42">
        <v>5911</v>
      </c>
      <c r="I35" s="42">
        <v>79553</v>
      </c>
      <c r="J35" s="42">
        <v>151789</v>
      </c>
      <c r="K35" s="42">
        <v>387400</v>
      </c>
      <c r="L35" s="42">
        <v>2872876</v>
      </c>
    </row>
    <row r="36" spans="1:12" s="75" customFormat="1" ht="33" customHeight="1">
      <c r="A36" s="2" t="s">
        <v>74</v>
      </c>
      <c r="B36" s="42">
        <v>2304975</v>
      </c>
      <c r="C36" s="42">
        <v>187953</v>
      </c>
      <c r="D36" s="42">
        <v>127097</v>
      </c>
      <c r="E36" s="42">
        <v>20241</v>
      </c>
      <c r="F36" s="42">
        <v>2591</v>
      </c>
      <c r="G36" s="42">
        <v>3106</v>
      </c>
      <c r="H36" s="42">
        <v>0</v>
      </c>
      <c r="I36" s="42">
        <v>9095</v>
      </c>
      <c r="J36" s="42">
        <v>11581</v>
      </c>
      <c r="K36" s="42">
        <v>269600</v>
      </c>
      <c r="L36" s="42">
        <v>1673711</v>
      </c>
    </row>
    <row r="37" spans="1:12" s="75" customFormat="1" ht="33" customHeight="1">
      <c r="A37" s="2" t="s">
        <v>75</v>
      </c>
      <c r="B37" s="42">
        <v>3528374</v>
      </c>
      <c r="C37" s="42">
        <v>186021</v>
      </c>
      <c r="D37" s="42">
        <v>326756</v>
      </c>
      <c r="E37" s="42">
        <v>11422</v>
      </c>
      <c r="F37" s="42">
        <v>7969</v>
      </c>
      <c r="G37" s="42">
        <v>1212</v>
      </c>
      <c r="H37" s="42">
        <v>267525</v>
      </c>
      <c r="I37" s="42">
        <v>82311</v>
      </c>
      <c r="J37" s="42">
        <v>18852</v>
      </c>
      <c r="K37" s="42">
        <v>305726</v>
      </c>
      <c r="L37" s="42">
        <v>2320580</v>
      </c>
    </row>
    <row r="38" spans="1:12" s="75" customFormat="1" ht="33" customHeight="1">
      <c r="A38" s="40" t="s">
        <v>76</v>
      </c>
      <c r="B38" s="45">
        <v>2559122</v>
      </c>
      <c r="C38" s="45">
        <v>73779</v>
      </c>
      <c r="D38" s="45">
        <v>149363</v>
      </c>
      <c r="E38" s="45">
        <v>17620</v>
      </c>
      <c r="F38" s="45">
        <v>144</v>
      </c>
      <c r="G38" s="45">
        <v>1526</v>
      </c>
      <c r="H38" s="45">
        <v>226630</v>
      </c>
      <c r="I38" s="45">
        <v>14758</v>
      </c>
      <c r="J38" s="45">
        <v>0</v>
      </c>
      <c r="K38" s="45">
        <v>185500</v>
      </c>
      <c r="L38" s="45">
        <v>1889802</v>
      </c>
    </row>
    <row r="39" spans="1:12" s="75" customFormat="1" ht="33" customHeight="1">
      <c r="A39" s="39" t="s">
        <v>125</v>
      </c>
      <c r="B39" s="44">
        <v>11237047</v>
      </c>
      <c r="C39" s="44">
        <v>601504</v>
      </c>
      <c r="D39" s="44">
        <v>1018731</v>
      </c>
      <c r="E39" s="44">
        <v>163990</v>
      </c>
      <c r="F39" s="44">
        <v>22111</v>
      </c>
      <c r="G39" s="44">
        <v>9746</v>
      </c>
      <c r="H39" s="44">
        <v>227526</v>
      </c>
      <c r="I39" s="44">
        <v>164398</v>
      </c>
      <c r="J39" s="44">
        <v>26390</v>
      </c>
      <c r="K39" s="44">
        <v>220100</v>
      </c>
      <c r="L39" s="44">
        <v>8782551</v>
      </c>
    </row>
    <row r="40" spans="1:12" s="75" customFormat="1" ht="33" customHeight="1">
      <c r="A40" s="2" t="s">
        <v>77</v>
      </c>
      <c r="B40" s="42">
        <v>22843931</v>
      </c>
      <c r="C40" s="42">
        <v>1061800</v>
      </c>
      <c r="D40" s="42">
        <v>14902863</v>
      </c>
      <c r="E40" s="42">
        <v>133807</v>
      </c>
      <c r="F40" s="42">
        <v>51858</v>
      </c>
      <c r="G40" s="42">
        <v>3063</v>
      </c>
      <c r="H40" s="42">
        <v>119145</v>
      </c>
      <c r="I40" s="42">
        <v>190127</v>
      </c>
      <c r="J40" s="42">
        <v>242326</v>
      </c>
      <c r="K40" s="42">
        <v>0</v>
      </c>
      <c r="L40" s="42">
        <v>6138942</v>
      </c>
    </row>
    <row r="41" spans="1:12" s="75" customFormat="1" ht="33" customHeight="1">
      <c r="A41" s="2" t="s">
        <v>78</v>
      </c>
      <c r="B41" s="42">
        <v>6108764</v>
      </c>
      <c r="C41" s="42">
        <v>279103</v>
      </c>
      <c r="D41" s="42">
        <v>2044338</v>
      </c>
      <c r="E41" s="42">
        <v>45748</v>
      </c>
      <c r="F41" s="42">
        <v>8821</v>
      </c>
      <c r="G41" s="42">
        <v>5328</v>
      </c>
      <c r="H41" s="42">
        <v>45300</v>
      </c>
      <c r="I41" s="42">
        <v>39038</v>
      </c>
      <c r="J41" s="42">
        <v>0</v>
      </c>
      <c r="K41" s="42">
        <v>517200</v>
      </c>
      <c r="L41" s="42">
        <v>3123888</v>
      </c>
    </row>
    <row r="42" spans="1:12" s="75" customFormat="1" ht="33" customHeight="1">
      <c r="A42" s="2" t="s">
        <v>79</v>
      </c>
      <c r="B42" s="42">
        <v>2965914</v>
      </c>
      <c r="C42" s="42">
        <v>181749</v>
      </c>
      <c r="D42" s="42">
        <v>655928</v>
      </c>
      <c r="E42" s="42">
        <v>31745</v>
      </c>
      <c r="F42" s="42">
        <v>7863</v>
      </c>
      <c r="G42" s="42">
        <v>7443</v>
      </c>
      <c r="H42" s="42">
        <v>50268</v>
      </c>
      <c r="I42" s="42">
        <v>12297</v>
      </c>
      <c r="J42" s="42">
        <v>49572</v>
      </c>
      <c r="K42" s="42">
        <v>45100</v>
      </c>
      <c r="L42" s="42">
        <v>1923949</v>
      </c>
    </row>
    <row r="43" spans="1:12" s="75" customFormat="1" ht="33" customHeight="1">
      <c r="A43" s="40" t="s">
        <v>80</v>
      </c>
      <c r="B43" s="45">
        <v>9784795</v>
      </c>
      <c r="C43" s="45">
        <v>1086940</v>
      </c>
      <c r="D43" s="45">
        <v>1913470</v>
      </c>
      <c r="E43" s="45">
        <v>113640</v>
      </c>
      <c r="F43" s="45">
        <v>26209</v>
      </c>
      <c r="G43" s="45">
        <v>24060</v>
      </c>
      <c r="H43" s="45">
        <v>740003</v>
      </c>
      <c r="I43" s="45">
        <v>48575</v>
      </c>
      <c r="J43" s="45">
        <v>0</v>
      </c>
      <c r="K43" s="45">
        <v>824700</v>
      </c>
      <c r="L43" s="45">
        <v>5007198</v>
      </c>
    </row>
    <row r="44" spans="1:12" s="75" customFormat="1" ht="33" customHeight="1">
      <c r="A44" s="39" t="s">
        <v>81</v>
      </c>
      <c r="B44" s="44">
        <v>7130857</v>
      </c>
      <c r="C44" s="44">
        <v>789625</v>
      </c>
      <c r="D44" s="44">
        <v>916296</v>
      </c>
      <c r="E44" s="44">
        <v>78810</v>
      </c>
      <c r="F44" s="44">
        <v>53637</v>
      </c>
      <c r="G44" s="44">
        <v>4635</v>
      </c>
      <c r="H44" s="44">
        <v>69595</v>
      </c>
      <c r="I44" s="44">
        <v>202175</v>
      </c>
      <c r="J44" s="44">
        <v>72910</v>
      </c>
      <c r="K44" s="44">
        <v>297300</v>
      </c>
      <c r="L44" s="44">
        <v>4645874</v>
      </c>
    </row>
    <row r="45" spans="1:12" s="75" customFormat="1" ht="33" customHeight="1">
      <c r="A45" s="2" t="s">
        <v>82</v>
      </c>
      <c r="B45" s="42">
        <v>4277365</v>
      </c>
      <c r="C45" s="42">
        <v>235791</v>
      </c>
      <c r="D45" s="42">
        <v>431543</v>
      </c>
      <c r="E45" s="42">
        <v>40440</v>
      </c>
      <c r="F45" s="42">
        <v>13320</v>
      </c>
      <c r="G45" s="42">
        <v>8812</v>
      </c>
      <c r="H45" s="42">
        <v>148</v>
      </c>
      <c r="I45" s="42">
        <v>35987</v>
      </c>
      <c r="J45" s="42">
        <v>182812</v>
      </c>
      <c r="K45" s="42">
        <v>372100</v>
      </c>
      <c r="L45" s="42">
        <v>2956412</v>
      </c>
    </row>
    <row r="46" spans="1:12" s="75" customFormat="1" ht="33" customHeight="1">
      <c r="A46" s="2" t="s">
        <v>83</v>
      </c>
      <c r="B46" s="42">
        <v>7162297</v>
      </c>
      <c r="C46" s="42">
        <v>382879</v>
      </c>
      <c r="D46" s="42">
        <v>1310762</v>
      </c>
      <c r="E46" s="42">
        <v>79259</v>
      </c>
      <c r="F46" s="42">
        <v>40093</v>
      </c>
      <c r="G46" s="42">
        <v>17409</v>
      </c>
      <c r="H46" s="42">
        <v>43324</v>
      </c>
      <c r="I46" s="42">
        <v>197936</v>
      </c>
      <c r="J46" s="42">
        <v>57602</v>
      </c>
      <c r="K46" s="42">
        <v>592210</v>
      </c>
      <c r="L46" s="42">
        <v>4440823</v>
      </c>
    </row>
    <row r="47" spans="1:12" s="75" customFormat="1" ht="33" customHeight="1">
      <c r="A47" s="2" t="s">
        <v>84</v>
      </c>
      <c r="B47" s="42">
        <v>3853955</v>
      </c>
      <c r="C47" s="42">
        <v>305291</v>
      </c>
      <c r="D47" s="42">
        <v>435551</v>
      </c>
      <c r="E47" s="42">
        <v>50512</v>
      </c>
      <c r="F47" s="42">
        <v>72896</v>
      </c>
      <c r="G47" s="42">
        <v>3864</v>
      </c>
      <c r="H47" s="42">
        <v>114150</v>
      </c>
      <c r="I47" s="42">
        <v>95178</v>
      </c>
      <c r="J47" s="42">
        <v>8900</v>
      </c>
      <c r="K47" s="42">
        <v>175400</v>
      </c>
      <c r="L47" s="42">
        <v>2592213</v>
      </c>
    </row>
    <row r="48" spans="1:12" s="75" customFormat="1" ht="33" customHeight="1">
      <c r="A48" s="40" t="s">
        <v>85</v>
      </c>
      <c r="B48" s="45">
        <v>8165044</v>
      </c>
      <c r="C48" s="45">
        <v>935550</v>
      </c>
      <c r="D48" s="45">
        <v>675754</v>
      </c>
      <c r="E48" s="45">
        <v>119458</v>
      </c>
      <c r="F48" s="45">
        <v>131992</v>
      </c>
      <c r="G48" s="45">
        <v>0</v>
      </c>
      <c r="H48" s="45">
        <v>69154</v>
      </c>
      <c r="I48" s="45">
        <v>238968</v>
      </c>
      <c r="J48" s="45">
        <v>228230</v>
      </c>
      <c r="K48" s="45">
        <v>773230</v>
      </c>
      <c r="L48" s="45">
        <v>4992708</v>
      </c>
    </row>
    <row r="49" spans="1:12" s="75" customFormat="1" ht="33" customHeight="1">
      <c r="A49" s="39" t="s">
        <v>86</v>
      </c>
      <c r="B49" s="44">
        <v>5126178</v>
      </c>
      <c r="C49" s="44">
        <v>427181</v>
      </c>
      <c r="D49" s="44">
        <v>486380</v>
      </c>
      <c r="E49" s="44">
        <v>65166</v>
      </c>
      <c r="F49" s="44">
        <v>14010</v>
      </c>
      <c r="G49" s="44">
        <v>4588</v>
      </c>
      <c r="H49" s="44">
        <v>13100</v>
      </c>
      <c r="I49" s="44">
        <v>36704</v>
      </c>
      <c r="J49" s="44">
        <v>919860</v>
      </c>
      <c r="K49" s="44">
        <v>163000</v>
      </c>
      <c r="L49" s="44">
        <v>2996189</v>
      </c>
    </row>
    <row r="50" spans="1:12" s="75" customFormat="1" ht="33" customHeight="1">
      <c r="A50" s="2" t="s">
        <v>87</v>
      </c>
      <c r="B50" s="42">
        <v>5996409</v>
      </c>
      <c r="C50" s="42">
        <v>388077</v>
      </c>
      <c r="D50" s="42">
        <v>322348</v>
      </c>
      <c r="E50" s="42">
        <v>60296</v>
      </c>
      <c r="F50" s="42">
        <v>6855</v>
      </c>
      <c r="G50" s="42">
        <v>627</v>
      </c>
      <c r="H50" s="42">
        <v>56605</v>
      </c>
      <c r="I50" s="42">
        <v>31948</v>
      </c>
      <c r="J50" s="42">
        <v>517457</v>
      </c>
      <c r="K50" s="42">
        <v>1663900</v>
      </c>
      <c r="L50" s="42">
        <v>2948296</v>
      </c>
    </row>
    <row r="51" spans="1:12" s="75" customFormat="1" ht="33" customHeight="1">
      <c r="A51" s="2" t="s">
        <v>88</v>
      </c>
      <c r="B51" s="42">
        <v>3282373</v>
      </c>
      <c r="C51" s="42">
        <v>258752</v>
      </c>
      <c r="D51" s="42">
        <v>209375</v>
      </c>
      <c r="E51" s="42">
        <v>60459</v>
      </c>
      <c r="F51" s="42">
        <v>2613</v>
      </c>
      <c r="G51" s="42">
        <v>152</v>
      </c>
      <c r="H51" s="42">
        <v>0</v>
      </c>
      <c r="I51" s="42">
        <v>24120</v>
      </c>
      <c r="J51" s="42">
        <v>104041</v>
      </c>
      <c r="K51" s="42">
        <v>51300</v>
      </c>
      <c r="L51" s="42">
        <v>2571561</v>
      </c>
    </row>
    <row r="52" spans="1:12" s="75" customFormat="1" ht="33" customHeight="1">
      <c r="A52" s="2" t="s">
        <v>89</v>
      </c>
      <c r="B52" s="42">
        <v>4394301</v>
      </c>
      <c r="C52" s="42">
        <v>270118</v>
      </c>
      <c r="D52" s="42">
        <v>232322</v>
      </c>
      <c r="E52" s="42">
        <v>31756</v>
      </c>
      <c r="F52" s="42">
        <v>41415</v>
      </c>
      <c r="G52" s="42">
        <v>4131</v>
      </c>
      <c r="H52" s="42">
        <v>61551</v>
      </c>
      <c r="I52" s="42">
        <v>37626</v>
      </c>
      <c r="J52" s="42">
        <v>0</v>
      </c>
      <c r="K52" s="42">
        <v>593200</v>
      </c>
      <c r="L52" s="42">
        <v>3122182</v>
      </c>
    </row>
    <row r="53" spans="1:12" s="75" customFormat="1" ht="33" customHeight="1">
      <c r="A53" s="40" t="s">
        <v>90</v>
      </c>
      <c r="B53" s="45">
        <v>11037095</v>
      </c>
      <c r="C53" s="45">
        <v>712706</v>
      </c>
      <c r="D53" s="45">
        <v>4155177</v>
      </c>
      <c r="E53" s="45">
        <v>167588</v>
      </c>
      <c r="F53" s="45">
        <v>58332</v>
      </c>
      <c r="G53" s="45">
        <v>13451</v>
      </c>
      <c r="H53" s="45">
        <v>133480</v>
      </c>
      <c r="I53" s="45">
        <v>127435</v>
      </c>
      <c r="J53" s="45">
        <v>146211</v>
      </c>
      <c r="K53" s="45">
        <v>149100</v>
      </c>
      <c r="L53" s="45">
        <v>5373615</v>
      </c>
    </row>
    <row r="54" spans="1:12" s="75" customFormat="1" ht="33" customHeight="1">
      <c r="A54" s="39" t="s">
        <v>91</v>
      </c>
      <c r="B54" s="44">
        <v>5620354</v>
      </c>
      <c r="C54" s="44">
        <v>477717</v>
      </c>
      <c r="D54" s="44">
        <v>565176</v>
      </c>
      <c r="E54" s="44">
        <v>92770</v>
      </c>
      <c r="F54" s="44">
        <v>734</v>
      </c>
      <c r="G54" s="44">
        <v>9770</v>
      </c>
      <c r="H54" s="44">
        <v>64168</v>
      </c>
      <c r="I54" s="44">
        <v>51081</v>
      </c>
      <c r="J54" s="44">
        <v>15181</v>
      </c>
      <c r="K54" s="44">
        <v>351900</v>
      </c>
      <c r="L54" s="44">
        <v>3991857</v>
      </c>
    </row>
    <row r="55" spans="1:12" s="75" customFormat="1" ht="33" customHeight="1">
      <c r="A55" s="2" t="s">
        <v>92</v>
      </c>
      <c r="B55" s="42">
        <v>16731856</v>
      </c>
      <c r="C55" s="42">
        <v>1915275</v>
      </c>
      <c r="D55" s="42">
        <v>9165886</v>
      </c>
      <c r="E55" s="42">
        <v>29563</v>
      </c>
      <c r="F55" s="42">
        <v>18752</v>
      </c>
      <c r="G55" s="42">
        <v>12660</v>
      </c>
      <c r="H55" s="42">
        <v>623062</v>
      </c>
      <c r="I55" s="42">
        <v>9439</v>
      </c>
      <c r="J55" s="42">
        <v>731922</v>
      </c>
      <c r="K55" s="42">
        <v>0</v>
      </c>
      <c r="L55" s="42">
        <v>4225297</v>
      </c>
    </row>
    <row r="56" spans="1:12" s="75" customFormat="1" ht="33" customHeight="1">
      <c r="A56" s="2" t="s">
        <v>93</v>
      </c>
      <c r="B56" s="42">
        <v>16886572</v>
      </c>
      <c r="C56" s="42">
        <v>5398762</v>
      </c>
      <c r="D56" s="42">
        <v>1139019</v>
      </c>
      <c r="E56" s="42">
        <v>3919</v>
      </c>
      <c r="F56" s="42">
        <v>4096</v>
      </c>
      <c r="G56" s="42">
        <v>2642</v>
      </c>
      <c r="H56" s="42">
        <v>2365561</v>
      </c>
      <c r="I56" s="42">
        <v>196268</v>
      </c>
      <c r="J56" s="42">
        <v>1268736</v>
      </c>
      <c r="K56" s="42">
        <v>0</v>
      </c>
      <c r="L56" s="42">
        <v>6507569</v>
      </c>
    </row>
    <row r="57" spans="1:12" s="75" customFormat="1" ht="33" customHeight="1">
      <c r="A57" s="2" t="s">
        <v>94</v>
      </c>
      <c r="B57" s="42">
        <v>14039572</v>
      </c>
      <c r="C57" s="42">
        <v>4461246</v>
      </c>
      <c r="D57" s="42">
        <v>658028</v>
      </c>
      <c r="E57" s="42">
        <v>9919</v>
      </c>
      <c r="F57" s="42">
        <v>20673</v>
      </c>
      <c r="G57" s="42">
        <v>5989</v>
      </c>
      <c r="H57" s="42">
        <v>1495766</v>
      </c>
      <c r="I57" s="42">
        <v>93265</v>
      </c>
      <c r="J57" s="42">
        <v>196322</v>
      </c>
      <c r="K57" s="42">
        <v>0</v>
      </c>
      <c r="L57" s="42">
        <v>7098364</v>
      </c>
    </row>
    <row r="58" spans="1:12" s="75" customFormat="1" ht="33" customHeight="1">
      <c r="A58" s="40" t="s">
        <v>95</v>
      </c>
      <c r="B58" s="45">
        <v>8951624</v>
      </c>
      <c r="C58" s="45">
        <v>1657801</v>
      </c>
      <c r="D58" s="45">
        <v>3254102</v>
      </c>
      <c r="E58" s="45">
        <v>18954</v>
      </c>
      <c r="F58" s="45">
        <v>15371</v>
      </c>
      <c r="G58" s="45">
        <v>22</v>
      </c>
      <c r="H58" s="45">
        <v>362061</v>
      </c>
      <c r="I58" s="45">
        <v>27992</v>
      </c>
      <c r="J58" s="45">
        <v>873360</v>
      </c>
      <c r="K58" s="45">
        <v>100400</v>
      </c>
      <c r="L58" s="45">
        <v>2641561</v>
      </c>
    </row>
    <row r="59" spans="1:12" s="75" customFormat="1" ht="33" customHeight="1">
      <c r="A59" s="39" t="s">
        <v>96</v>
      </c>
      <c r="B59" s="44">
        <v>13941176</v>
      </c>
      <c r="C59" s="44">
        <v>668383</v>
      </c>
      <c r="D59" s="44">
        <v>714729</v>
      </c>
      <c r="E59" s="44">
        <v>1692</v>
      </c>
      <c r="F59" s="44">
        <v>46261</v>
      </c>
      <c r="G59" s="44">
        <v>82577</v>
      </c>
      <c r="H59" s="44">
        <v>156830</v>
      </c>
      <c r="I59" s="44">
        <v>142197</v>
      </c>
      <c r="J59" s="44">
        <v>28436</v>
      </c>
      <c r="K59" s="44">
        <v>0</v>
      </c>
      <c r="L59" s="44">
        <v>12100071</v>
      </c>
    </row>
    <row r="60" spans="1:12" s="75" customFormat="1" ht="33" customHeight="1">
      <c r="A60" s="2" t="s">
        <v>97</v>
      </c>
      <c r="B60" s="42">
        <v>7757002</v>
      </c>
      <c r="C60" s="42">
        <v>711823</v>
      </c>
      <c r="D60" s="42">
        <v>299625</v>
      </c>
      <c r="E60" s="42">
        <v>3967</v>
      </c>
      <c r="F60" s="42">
        <v>21446</v>
      </c>
      <c r="G60" s="42">
        <v>36870</v>
      </c>
      <c r="H60" s="42">
        <v>993919</v>
      </c>
      <c r="I60" s="42">
        <v>16095</v>
      </c>
      <c r="J60" s="42">
        <v>49356</v>
      </c>
      <c r="K60" s="42">
        <v>0</v>
      </c>
      <c r="L60" s="42">
        <v>5623901</v>
      </c>
    </row>
    <row r="61" spans="1:12" s="75" customFormat="1" ht="33" customHeight="1">
      <c r="A61" s="2" t="s">
        <v>98</v>
      </c>
      <c r="B61" s="42">
        <v>13386309</v>
      </c>
      <c r="C61" s="42">
        <v>3120375</v>
      </c>
      <c r="D61" s="42">
        <v>964765</v>
      </c>
      <c r="E61" s="42">
        <v>4124</v>
      </c>
      <c r="F61" s="42">
        <v>2672</v>
      </c>
      <c r="G61" s="42">
        <v>7081</v>
      </c>
      <c r="H61" s="42">
        <v>1628428</v>
      </c>
      <c r="I61" s="42">
        <v>118954</v>
      </c>
      <c r="J61" s="42">
        <v>84351</v>
      </c>
      <c r="K61" s="42">
        <v>0</v>
      </c>
      <c r="L61" s="42">
        <v>7455559</v>
      </c>
    </row>
    <row r="62" spans="1:12" s="75" customFormat="1" ht="33" customHeight="1">
      <c r="A62" s="2" t="s">
        <v>99</v>
      </c>
      <c r="B62" s="42">
        <v>5958570</v>
      </c>
      <c r="C62" s="42">
        <v>2149305</v>
      </c>
      <c r="D62" s="42">
        <v>403641</v>
      </c>
      <c r="E62" s="42">
        <v>13137</v>
      </c>
      <c r="F62" s="42">
        <v>0</v>
      </c>
      <c r="G62" s="42">
        <v>5238</v>
      </c>
      <c r="H62" s="42">
        <v>1608372</v>
      </c>
      <c r="I62" s="42">
        <v>23460</v>
      </c>
      <c r="J62" s="42">
        <v>0</v>
      </c>
      <c r="K62" s="42">
        <v>164600</v>
      </c>
      <c r="L62" s="42">
        <v>1590817</v>
      </c>
    </row>
    <row r="63" spans="1:12" s="75" customFormat="1" ht="33" customHeight="1">
      <c r="A63" s="40" t="s">
        <v>100</v>
      </c>
      <c r="B63" s="45">
        <v>13833851</v>
      </c>
      <c r="C63" s="45">
        <v>1632685</v>
      </c>
      <c r="D63" s="45">
        <v>874454</v>
      </c>
      <c r="E63" s="45">
        <v>117143</v>
      </c>
      <c r="F63" s="45">
        <v>1616</v>
      </c>
      <c r="G63" s="45">
        <v>9477</v>
      </c>
      <c r="H63" s="45">
        <v>3917069</v>
      </c>
      <c r="I63" s="45">
        <v>225797</v>
      </c>
      <c r="J63" s="45">
        <v>0</v>
      </c>
      <c r="K63" s="45">
        <v>56500</v>
      </c>
      <c r="L63" s="45">
        <v>6999110</v>
      </c>
    </row>
    <row r="64" spans="1:12" s="75" customFormat="1" ht="33" customHeight="1" thickBot="1">
      <c r="A64" s="2" t="s">
        <v>112</v>
      </c>
      <c r="B64" s="42">
        <v>8369019</v>
      </c>
      <c r="C64" s="42">
        <v>1264951</v>
      </c>
      <c r="D64" s="42">
        <v>1808737</v>
      </c>
      <c r="E64" s="42">
        <v>14644</v>
      </c>
      <c r="F64" s="42">
        <v>255375</v>
      </c>
      <c r="G64" s="42">
        <v>5277</v>
      </c>
      <c r="H64" s="42">
        <v>311551</v>
      </c>
      <c r="I64" s="42">
        <v>149337</v>
      </c>
      <c r="J64" s="42">
        <v>9545</v>
      </c>
      <c r="K64" s="42">
        <v>565400</v>
      </c>
      <c r="L64" s="42">
        <v>3984202</v>
      </c>
    </row>
    <row r="65" spans="1:12" ht="33" customHeight="1" thickBot="1" thickTop="1">
      <c r="A65" s="41" t="s">
        <v>101</v>
      </c>
      <c r="B65" s="48">
        <v>378430793</v>
      </c>
      <c r="C65" s="48">
        <v>43229882</v>
      </c>
      <c r="D65" s="48">
        <v>80101773</v>
      </c>
      <c r="E65" s="48">
        <v>2815756</v>
      </c>
      <c r="F65" s="48">
        <v>1664543</v>
      </c>
      <c r="G65" s="48">
        <v>516318</v>
      </c>
      <c r="H65" s="48">
        <v>21104163</v>
      </c>
      <c r="I65" s="48">
        <v>4156684</v>
      </c>
      <c r="J65" s="48">
        <v>9040895</v>
      </c>
      <c r="K65" s="48">
        <v>18728921</v>
      </c>
      <c r="L65" s="48">
        <v>197071858</v>
      </c>
    </row>
    <row r="66" spans="1:12" ht="33" customHeight="1" thickTop="1">
      <c r="A66" s="21" t="s">
        <v>102</v>
      </c>
      <c r="B66" s="129">
        <v>1366844539</v>
      </c>
      <c r="C66" s="49">
        <v>141096570</v>
      </c>
      <c r="D66" s="49">
        <v>393230461</v>
      </c>
      <c r="E66" s="49">
        <v>14292314</v>
      </c>
      <c r="F66" s="49">
        <v>7695459</v>
      </c>
      <c r="G66" s="49">
        <v>1663906</v>
      </c>
      <c r="H66" s="49">
        <v>53148432</v>
      </c>
      <c r="I66" s="49">
        <v>23693998</v>
      </c>
      <c r="J66" s="49">
        <v>33035054</v>
      </c>
      <c r="K66" s="49">
        <v>50318142</v>
      </c>
      <c r="L66" s="49">
        <v>648670203</v>
      </c>
    </row>
    <row r="67" spans="1:12" ht="33.75" customHeight="1">
      <c r="A67" s="71"/>
      <c r="B67" s="17"/>
      <c r="C67" s="69"/>
      <c r="D67" s="69"/>
      <c r="E67" s="69"/>
      <c r="F67" s="69"/>
      <c r="G67" s="69"/>
      <c r="H67" s="69"/>
      <c r="I67" s="69"/>
      <c r="J67" s="69"/>
      <c r="K67" s="69"/>
      <c r="L67" s="69"/>
    </row>
    <row r="68" spans="1:12" ht="33.75" customHeight="1">
      <c r="A68" s="72"/>
      <c r="C68" s="70"/>
      <c r="D68" s="70"/>
      <c r="E68" s="70"/>
      <c r="F68" s="70"/>
      <c r="G68" s="70"/>
      <c r="H68" s="70"/>
      <c r="I68" s="70"/>
      <c r="J68" s="70"/>
      <c r="K68" s="70"/>
      <c r="L68" s="70"/>
    </row>
    <row r="69" spans="1:12" ht="33.75" customHeight="1">
      <c r="A69" s="72"/>
      <c r="C69" s="70"/>
      <c r="D69" s="70"/>
      <c r="E69" s="70"/>
      <c r="F69" s="70"/>
      <c r="G69" s="70"/>
      <c r="H69" s="70"/>
      <c r="I69" s="70"/>
      <c r="J69" s="70"/>
      <c r="K69" s="70"/>
      <c r="L69" s="70"/>
    </row>
  </sheetData>
  <sheetProtection/>
  <mergeCells count="2">
    <mergeCell ref="F1:F2"/>
    <mergeCell ref="B1:B2"/>
  </mergeCells>
  <printOptions/>
  <pageMargins left="0.7086614173228347" right="0.7086614173228347" top="0.7874015748031497" bottom="0.3937007874015748" header="0.5905511811023623" footer="0.31496062992125984"/>
  <pageSetup firstPageNumber="122" useFirstPageNumber="1" fitToHeight="15" horizontalDpi="600" verticalDpi="600" orientation="portrait" paperSize="9" scale="35" r:id="rId1"/>
  <headerFooter alignWithMargins="0">
    <oddHeader>&amp;L&amp;24　　第７表　性質別財源内訳</oddHeader>
    <oddFooter>&amp;C&amp;30&amp;P</oddFooter>
  </headerFooter>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V67"/>
  <sheetViews>
    <sheetView showOutlineSymbols="0" view="pageBreakPreview" zoomScale="50" zoomScaleSheetLayoutView="5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24.75390625" defaultRowHeight="14.25"/>
  <cols>
    <col min="1" max="1" width="20.625" style="0" customWidth="1"/>
    <col min="2" max="2" width="23.875" style="5" customWidth="1"/>
    <col min="3" max="3" width="22.875" style="5" customWidth="1"/>
    <col min="4" max="4" width="20.625" style="5" customWidth="1"/>
    <col min="5" max="5" width="20.625" style="18" customWidth="1"/>
    <col min="6" max="6" width="20.625" style="5" customWidth="1"/>
    <col min="7" max="7" width="20.625" style="18" customWidth="1"/>
    <col min="8" max="8" width="20.625" style="5" customWidth="1"/>
    <col min="9" max="9" width="20.625" style="18" customWidth="1"/>
    <col min="10" max="10" width="20.625" style="5" customWidth="1"/>
    <col min="11" max="11" width="20.625" style="18" customWidth="1"/>
    <col min="12" max="12" width="20.625" style="5" customWidth="1"/>
    <col min="13" max="13" width="20.625" style="18" customWidth="1"/>
    <col min="14" max="14" width="20.625" style="5" customWidth="1"/>
    <col min="15" max="17" width="20.625" style="18" customWidth="1"/>
    <col min="18" max="20" width="20.625" style="5" customWidth="1"/>
  </cols>
  <sheetData>
    <row r="1" spans="1:20" ht="34.5" customHeight="1">
      <c r="A1" s="50" t="s">
        <v>0</v>
      </c>
      <c r="B1" s="166" t="s">
        <v>106</v>
      </c>
      <c r="C1" s="85" t="s">
        <v>19</v>
      </c>
      <c r="D1" s="105" t="s">
        <v>121</v>
      </c>
      <c r="E1" s="106"/>
      <c r="F1" s="107"/>
      <c r="G1" s="106"/>
      <c r="H1" s="89"/>
      <c r="I1" s="106"/>
      <c r="J1" s="89"/>
      <c r="K1" s="106"/>
      <c r="L1" s="108"/>
      <c r="M1" s="105" t="s">
        <v>121</v>
      </c>
      <c r="N1" s="89"/>
      <c r="O1" s="106"/>
      <c r="P1" s="109" t="s">
        <v>20</v>
      </c>
      <c r="Q1" s="110"/>
      <c r="R1" s="85" t="s">
        <v>21</v>
      </c>
      <c r="S1" s="111" t="s">
        <v>22</v>
      </c>
      <c r="T1" s="111" t="s">
        <v>22</v>
      </c>
    </row>
    <row r="2" spans="1:20" ht="27" customHeight="1">
      <c r="A2" s="1"/>
      <c r="B2" s="167"/>
      <c r="C2" s="86"/>
      <c r="D2" s="85" t="s">
        <v>41</v>
      </c>
      <c r="E2" s="106"/>
      <c r="F2" s="89"/>
      <c r="G2" s="106"/>
      <c r="H2" s="89"/>
      <c r="I2" s="106"/>
      <c r="J2" s="85" t="s">
        <v>42</v>
      </c>
      <c r="K2" s="106"/>
      <c r="L2" s="108"/>
      <c r="M2" s="85" t="s">
        <v>42</v>
      </c>
      <c r="N2" s="89"/>
      <c r="O2" s="106"/>
      <c r="P2" s="112"/>
      <c r="Q2" s="168" t="s">
        <v>128</v>
      </c>
      <c r="R2" s="9" t="s">
        <v>43</v>
      </c>
      <c r="S2" s="98" t="s">
        <v>127</v>
      </c>
      <c r="T2" s="98" t="s">
        <v>108</v>
      </c>
    </row>
    <row r="3" spans="1:20" ht="27" customHeight="1">
      <c r="A3" s="1"/>
      <c r="B3" s="10"/>
      <c r="C3" s="86"/>
      <c r="D3" s="86"/>
      <c r="E3" s="113"/>
      <c r="F3" s="85" t="s">
        <v>47</v>
      </c>
      <c r="G3" s="106"/>
      <c r="H3" s="85" t="s">
        <v>43</v>
      </c>
      <c r="I3" s="106"/>
      <c r="J3" s="86"/>
      <c r="K3" s="114"/>
      <c r="L3" s="111" t="s">
        <v>47</v>
      </c>
      <c r="M3" s="111" t="s">
        <v>47</v>
      </c>
      <c r="N3" s="85" t="s">
        <v>43</v>
      </c>
      <c r="O3" s="106"/>
      <c r="P3" s="112"/>
      <c r="Q3" s="169"/>
      <c r="R3" s="9"/>
      <c r="S3" s="98" t="s">
        <v>129</v>
      </c>
      <c r="T3" s="98"/>
    </row>
    <row r="4" spans="1:20" ht="27" customHeight="1">
      <c r="A4" s="3"/>
      <c r="B4" s="13"/>
      <c r="C4" s="87"/>
      <c r="D4" s="14"/>
      <c r="E4" s="115" t="s">
        <v>48</v>
      </c>
      <c r="F4" s="14"/>
      <c r="G4" s="115" t="s">
        <v>48</v>
      </c>
      <c r="H4" s="14"/>
      <c r="I4" s="115" t="s">
        <v>48</v>
      </c>
      <c r="J4" s="14"/>
      <c r="K4" s="116" t="s">
        <v>48</v>
      </c>
      <c r="L4" s="100"/>
      <c r="M4" s="117" t="s">
        <v>48</v>
      </c>
      <c r="N4" s="14"/>
      <c r="O4" s="115" t="s">
        <v>48</v>
      </c>
      <c r="P4" s="118"/>
      <c r="Q4" s="170"/>
      <c r="R4" s="87"/>
      <c r="S4" s="119"/>
      <c r="T4" s="119"/>
    </row>
    <row r="5" spans="1:20" ht="33" customHeight="1">
      <c r="A5" s="59" t="s">
        <v>49</v>
      </c>
      <c r="B5" s="42">
        <v>194742740</v>
      </c>
      <c r="C5" s="43">
        <v>194742740</v>
      </c>
      <c r="D5" s="43">
        <v>126579939</v>
      </c>
      <c r="E5" s="54">
        <v>65</v>
      </c>
      <c r="F5" s="42">
        <v>111971217</v>
      </c>
      <c r="G5" s="54">
        <v>57.5</v>
      </c>
      <c r="H5" s="42">
        <v>14608722</v>
      </c>
      <c r="I5" s="54">
        <v>7.5</v>
      </c>
      <c r="J5" s="43">
        <v>68162801</v>
      </c>
      <c r="K5" s="54">
        <v>35</v>
      </c>
      <c r="L5" s="42">
        <v>18753921</v>
      </c>
      <c r="M5" s="54">
        <v>9.6</v>
      </c>
      <c r="N5" s="42">
        <v>49408880</v>
      </c>
      <c r="O5" s="54">
        <v>25.4</v>
      </c>
      <c r="P5" s="54">
        <v>83.8960247783637</v>
      </c>
      <c r="Q5" s="54">
        <v>90</v>
      </c>
      <c r="R5" s="42">
        <v>54892993</v>
      </c>
      <c r="S5" s="42">
        <v>0</v>
      </c>
      <c r="T5" s="42">
        <v>4000000</v>
      </c>
    </row>
    <row r="6" spans="1:20" ht="33" customHeight="1">
      <c r="A6" s="2" t="s">
        <v>50</v>
      </c>
      <c r="B6" s="42">
        <v>49532377</v>
      </c>
      <c r="C6" s="43">
        <v>49532377</v>
      </c>
      <c r="D6" s="43">
        <v>13345039</v>
      </c>
      <c r="E6" s="54">
        <v>26.9</v>
      </c>
      <c r="F6" s="42">
        <v>7498249</v>
      </c>
      <c r="G6" s="54">
        <v>15.1</v>
      </c>
      <c r="H6" s="42">
        <v>5846790</v>
      </c>
      <c r="I6" s="54">
        <v>11.799999999999999</v>
      </c>
      <c r="J6" s="43">
        <v>36187338</v>
      </c>
      <c r="K6" s="54">
        <v>73.1</v>
      </c>
      <c r="L6" s="42">
        <v>9985403</v>
      </c>
      <c r="M6" s="54">
        <v>20.2</v>
      </c>
      <c r="N6" s="42">
        <v>26201935</v>
      </c>
      <c r="O6" s="54">
        <v>52.89999999999999</v>
      </c>
      <c r="P6" s="54">
        <v>87.39707211410412</v>
      </c>
      <c r="Q6" s="54">
        <v>93</v>
      </c>
      <c r="R6" s="42">
        <v>28180335</v>
      </c>
      <c r="S6" s="42">
        <v>0</v>
      </c>
      <c r="T6" s="42">
        <v>1800000</v>
      </c>
    </row>
    <row r="7" spans="1:20" ht="33" customHeight="1">
      <c r="A7" s="2" t="s">
        <v>51</v>
      </c>
      <c r="B7" s="42">
        <v>166007209</v>
      </c>
      <c r="C7" s="43">
        <v>166007209</v>
      </c>
      <c r="D7" s="43">
        <v>82687552</v>
      </c>
      <c r="E7" s="54">
        <v>49.8</v>
      </c>
      <c r="F7" s="42">
        <v>58176382</v>
      </c>
      <c r="G7" s="54">
        <v>35</v>
      </c>
      <c r="H7" s="42">
        <v>24511170</v>
      </c>
      <c r="I7" s="54">
        <v>14.799999999999997</v>
      </c>
      <c r="J7" s="43">
        <v>83319657</v>
      </c>
      <c r="K7" s="54">
        <v>50.2</v>
      </c>
      <c r="L7" s="42">
        <v>22858024</v>
      </c>
      <c r="M7" s="54">
        <v>13.8</v>
      </c>
      <c r="N7" s="42">
        <v>60461633</v>
      </c>
      <c r="O7" s="54">
        <v>36.400000000000006</v>
      </c>
      <c r="P7" s="54">
        <v>88.12631176538733</v>
      </c>
      <c r="Q7" s="54">
        <v>95.3</v>
      </c>
      <c r="R7" s="42">
        <v>63441324</v>
      </c>
      <c r="S7" s="42">
        <v>0</v>
      </c>
      <c r="T7" s="42">
        <v>5166600</v>
      </c>
    </row>
    <row r="8" spans="1:20" ht="33" customHeight="1">
      <c r="A8" s="2" t="s">
        <v>52</v>
      </c>
      <c r="B8" s="42">
        <v>168505816</v>
      </c>
      <c r="C8" s="43">
        <v>168505816</v>
      </c>
      <c r="D8" s="43">
        <v>81079932</v>
      </c>
      <c r="E8" s="54">
        <v>48.1</v>
      </c>
      <c r="F8" s="42">
        <v>49018883</v>
      </c>
      <c r="G8" s="54">
        <v>29.1</v>
      </c>
      <c r="H8" s="42">
        <v>32061049</v>
      </c>
      <c r="I8" s="54">
        <v>19</v>
      </c>
      <c r="J8" s="43">
        <v>87425884</v>
      </c>
      <c r="K8" s="54">
        <v>51.9</v>
      </c>
      <c r="L8" s="42">
        <v>25517871</v>
      </c>
      <c r="M8" s="54">
        <v>15.1</v>
      </c>
      <c r="N8" s="42">
        <v>61908013</v>
      </c>
      <c r="O8" s="54">
        <v>36.8</v>
      </c>
      <c r="P8" s="54">
        <v>83.88317190893699</v>
      </c>
      <c r="Q8" s="54">
        <v>89.7</v>
      </c>
      <c r="R8" s="42">
        <v>69032134</v>
      </c>
      <c r="S8" s="42">
        <v>0</v>
      </c>
      <c r="T8" s="42">
        <v>4770527</v>
      </c>
    </row>
    <row r="9" spans="1:20" ht="33" customHeight="1">
      <c r="A9" s="4" t="s">
        <v>53</v>
      </c>
      <c r="B9" s="42">
        <v>41335628</v>
      </c>
      <c r="C9" s="43">
        <v>41335628</v>
      </c>
      <c r="D9" s="43">
        <v>21419220</v>
      </c>
      <c r="E9" s="54">
        <v>51.8</v>
      </c>
      <c r="F9" s="42">
        <v>16287943</v>
      </c>
      <c r="G9" s="54">
        <v>39.4</v>
      </c>
      <c r="H9" s="42">
        <v>5131277</v>
      </c>
      <c r="I9" s="54">
        <v>12.399999999999999</v>
      </c>
      <c r="J9" s="43">
        <v>19916408</v>
      </c>
      <c r="K9" s="54">
        <v>48.2</v>
      </c>
      <c r="L9" s="42">
        <v>4372707</v>
      </c>
      <c r="M9" s="54">
        <v>10.6</v>
      </c>
      <c r="N9" s="42">
        <v>15543701</v>
      </c>
      <c r="O9" s="54">
        <v>37.6</v>
      </c>
      <c r="P9" s="54">
        <v>86.033653288667</v>
      </c>
      <c r="Q9" s="54">
        <v>91.9</v>
      </c>
      <c r="R9" s="42">
        <v>16913501</v>
      </c>
      <c r="S9" s="42">
        <v>0</v>
      </c>
      <c r="T9" s="42">
        <v>1153500</v>
      </c>
    </row>
    <row r="10" spans="1:20" ht="33" customHeight="1">
      <c r="A10" s="2" t="s">
        <v>54</v>
      </c>
      <c r="B10" s="44">
        <v>44800043</v>
      </c>
      <c r="C10" s="52">
        <v>44800043</v>
      </c>
      <c r="D10" s="52">
        <v>23363818</v>
      </c>
      <c r="E10" s="55">
        <v>52.2</v>
      </c>
      <c r="F10" s="44">
        <v>18577471</v>
      </c>
      <c r="G10" s="55">
        <v>41.5</v>
      </c>
      <c r="H10" s="44">
        <v>4786347</v>
      </c>
      <c r="I10" s="55">
        <v>10.700000000000003</v>
      </c>
      <c r="J10" s="52">
        <v>21436225</v>
      </c>
      <c r="K10" s="55">
        <v>47.8</v>
      </c>
      <c r="L10" s="44">
        <v>4979330</v>
      </c>
      <c r="M10" s="55">
        <v>11.1</v>
      </c>
      <c r="N10" s="44">
        <v>16456895</v>
      </c>
      <c r="O10" s="55">
        <v>36.699999999999996</v>
      </c>
      <c r="P10" s="55">
        <v>86.05384870803364</v>
      </c>
      <c r="Q10" s="55">
        <v>92.1</v>
      </c>
      <c r="R10" s="44">
        <v>17870650</v>
      </c>
      <c r="S10" s="44">
        <v>0</v>
      </c>
      <c r="T10" s="44">
        <v>1253300</v>
      </c>
    </row>
    <row r="11" spans="1:22" ht="33" customHeight="1">
      <c r="A11" s="2" t="s">
        <v>55</v>
      </c>
      <c r="B11" s="42">
        <v>25778347</v>
      </c>
      <c r="C11" s="43">
        <v>25778347</v>
      </c>
      <c r="D11" s="43">
        <v>7840458</v>
      </c>
      <c r="E11" s="54">
        <v>30.4</v>
      </c>
      <c r="F11" s="42">
        <v>3402413</v>
      </c>
      <c r="G11" s="54">
        <v>13.2</v>
      </c>
      <c r="H11" s="42">
        <v>4438045</v>
      </c>
      <c r="I11" s="54">
        <v>17.2</v>
      </c>
      <c r="J11" s="43">
        <v>17937889</v>
      </c>
      <c r="K11" s="54">
        <v>69.6</v>
      </c>
      <c r="L11" s="42">
        <v>4111964</v>
      </c>
      <c r="M11" s="54">
        <v>16</v>
      </c>
      <c r="N11" s="42">
        <v>13825925</v>
      </c>
      <c r="O11" s="54">
        <v>53.599999999999994</v>
      </c>
      <c r="P11" s="54">
        <v>83.77304930160976</v>
      </c>
      <c r="Q11" s="54">
        <v>88.8</v>
      </c>
      <c r="R11" s="42">
        <v>15571028</v>
      </c>
      <c r="S11" s="42">
        <v>0</v>
      </c>
      <c r="T11" s="42">
        <v>932997</v>
      </c>
      <c r="V11" s="73"/>
    </row>
    <row r="12" spans="1:20" ht="33" customHeight="1">
      <c r="A12" s="2" t="s">
        <v>56</v>
      </c>
      <c r="B12" s="42">
        <v>31523768</v>
      </c>
      <c r="C12" s="43">
        <v>31523768</v>
      </c>
      <c r="D12" s="43">
        <v>19851907</v>
      </c>
      <c r="E12" s="54">
        <v>63</v>
      </c>
      <c r="F12" s="42">
        <v>4949366</v>
      </c>
      <c r="G12" s="54">
        <v>15.7</v>
      </c>
      <c r="H12" s="42">
        <v>14902541</v>
      </c>
      <c r="I12" s="54">
        <v>47.3</v>
      </c>
      <c r="J12" s="43">
        <v>11671861</v>
      </c>
      <c r="K12" s="54">
        <v>37</v>
      </c>
      <c r="L12" s="42">
        <v>2751970</v>
      </c>
      <c r="M12" s="54">
        <v>8.7</v>
      </c>
      <c r="N12" s="42">
        <v>8919891</v>
      </c>
      <c r="O12" s="54">
        <v>28.3</v>
      </c>
      <c r="P12" s="54">
        <v>89.48152845948644</v>
      </c>
      <c r="Q12" s="54">
        <v>94.7</v>
      </c>
      <c r="R12" s="42">
        <v>9418416</v>
      </c>
      <c r="S12" s="42">
        <v>0</v>
      </c>
      <c r="T12" s="42">
        <v>550000</v>
      </c>
    </row>
    <row r="13" spans="1:20" ht="33" customHeight="1">
      <c r="A13" s="2" t="s">
        <v>57</v>
      </c>
      <c r="B13" s="42">
        <v>47463236</v>
      </c>
      <c r="C13" s="43">
        <v>47463236</v>
      </c>
      <c r="D13" s="43">
        <v>27493189</v>
      </c>
      <c r="E13" s="54">
        <v>57.9</v>
      </c>
      <c r="F13" s="42">
        <v>24179370</v>
      </c>
      <c r="G13" s="54">
        <v>50.9</v>
      </c>
      <c r="H13" s="42">
        <v>3313819</v>
      </c>
      <c r="I13" s="54">
        <v>7</v>
      </c>
      <c r="J13" s="43">
        <v>19970047</v>
      </c>
      <c r="K13" s="54">
        <v>42.1</v>
      </c>
      <c r="L13" s="42">
        <v>4254184</v>
      </c>
      <c r="M13" s="54">
        <v>9</v>
      </c>
      <c r="N13" s="42">
        <v>15715863</v>
      </c>
      <c r="O13" s="54">
        <v>33.1</v>
      </c>
      <c r="P13" s="54">
        <v>88.43173813263695</v>
      </c>
      <c r="Q13" s="54">
        <v>94</v>
      </c>
      <c r="R13" s="42">
        <v>16726349</v>
      </c>
      <c r="S13" s="42">
        <v>0</v>
      </c>
      <c r="T13" s="42">
        <v>1045396</v>
      </c>
    </row>
    <row r="14" spans="1:20" ht="33" customHeight="1">
      <c r="A14" s="2" t="s">
        <v>111</v>
      </c>
      <c r="B14" s="45">
        <v>25965914</v>
      </c>
      <c r="C14" s="49">
        <v>25965914</v>
      </c>
      <c r="D14" s="49">
        <v>10878387</v>
      </c>
      <c r="E14" s="56">
        <v>41.9</v>
      </c>
      <c r="F14" s="45">
        <v>7680456</v>
      </c>
      <c r="G14" s="56">
        <v>29.6</v>
      </c>
      <c r="H14" s="45">
        <v>3197931</v>
      </c>
      <c r="I14" s="56">
        <v>12.299999999999997</v>
      </c>
      <c r="J14" s="49">
        <v>15087527</v>
      </c>
      <c r="K14" s="56">
        <v>58.1</v>
      </c>
      <c r="L14" s="45">
        <v>2771583</v>
      </c>
      <c r="M14" s="56">
        <v>10.7</v>
      </c>
      <c r="N14" s="45">
        <v>12315944</v>
      </c>
      <c r="O14" s="56">
        <v>47.400000000000006</v>
      </c>
      <c r="P14" s="56">
        <v>85.42090342795589</v>
      </c>
      <c r="Q14" s="56">
        <v>89.4</v>
      </c>
      <c r="R14" s="45">
        <v>13777951</v>
      </c>
      <c r="S14" s="45">
        <v>0</v>
      </c>
      <c r="T14" s="45">
        <v>640000</v>
      </c>
    </row>
    <row r="15" spans="1:20" ht="33" customHeight="1">
      <c r="A15" s="39" t="s">
        <v>122</v>
      </c>
      <c r="B15" s="42">
        <v>135712680</v>
      </c>
      <c r="C15" s="43">
        <v>135712680</v>
      </c>
      <c r="D15" s="43">
        <v>115952906</v>
      </c>
      <c r="E15" s="54">
        <v>85.4</v>
      </c>
      <c r="F15" s="42">
        <v>103220099</v>
      </c>
      <c r="G15" s="54">
        <v>76.1</v>
      </c>
      <c r="H15" s="42">
        <v>12732807</v>
      </c>
      <c r="I15" s="54">
        <v>9.300000000000011</v>
      </c>
      <c r="J15" s="43">
        <v>19759774</v>
      </c>
      <c r="K15" s="54">
        <v>14.599999999999994</v>
      </c>
      <c r="L15" s="42">
        <v>4082221</v>
      </c>
      <c r="M15" s="54">
        <v>3</v>
      </c>
      <c r="N15" s="42">
        <v>15677553</v>
      </c>
      <c r="O15" s="54">
        <v>11.599999999999994</v>
      </c>
      <c r="P15" s="54">
        <v>87.82115321122122</v>
      </c>
      <c r="Q15" s="54">
        <v>93.3</v>
      </c>
      <c r="R15" s="42">
        <v>16802219</v>
      </c>
      <c r="S15" s="42">
        <v>0</v>
      </c>
      <c r="T15" s="42">
        <v>1049463</v>
      </c>
    </row>
    <row r="16" spans="1:20" ht="33" customHeight="1">
      <c r="A16" s="2" t="s">
        <v>123</v>
      </c>
      <c r="B16" s="42"/>
      <c r="C16" s="43">
        <v>30677340</v>
      </c>
      <c r="D16" s="43">
        <v>10786235</v>
      </c>
      <c r="E16" s="54">
        <v>35.2</v>
      </c>
      <c r="F16" s="42">
        <v>6361562</v>
      </c>
      <c r="G16" s="54">
        <v>20.7</v>
      </c>
      <c r="H16" s="42">
        <v>4424673</v>
      </c>
      <c r="I16" s="54">
        <v>14.500000000000004</v>
      </c>
      <c r="J16" s="43">
        <v>19891105</v>
      </c>
      <c r="K16" s="54">
        <v>64.8</v>
      </c>
      <c r="L16" s="42">
        <v>4175562</v>
      </c>
      <c r="M16" s="54">
        <v>13.6</v>
      </c>
      <c r="N16" s="42">
        <v>15715543</v>
      </c>
      <c r="O16" s="54">
        <v>51.199999999999996</v>
      </c>
      <c r="P16" s="54">
        <v>86.25939441575483</v>
      </c>
      <c r="Q16" s="54">
        <v>91.4</v>
      </c>
      <c r="R16" s="42">
        <v>17203035</v>
      </c>
      <c r="S16" s="42">
        <v>0</v>
      </c>
      <c r="T16" s="42">
        <v>1015900</v>
      </c>
    </row>
    <row r="17" spans="1:20" ht="33" customHeight="1" thickBot="1">
      <c r="A17" s="60" t="s">
        <v>126</v>
      </c>
      <c r="B17" s="42"/>
      <c r="C17" s="43">
        <v>26368648</v>
      </c>
      <c r="D17" s="43">
        <v>17603322</v>
      </c>
      <c r="E17" s="54">
        <v>66.8</v>
      </c>
      <c r="F17" s="42">
        <v>15283199</v>
      </c>
      <c r="G17" s="54">
        <v>58</v>
      </c>
      <c r="H17" s="42">
        <v>2320123</v>
      </c>
      <c r="I17" s="54">
        <v>8.799999999999997</v>
      </c>
      <c r="J17" s="43">
        <v>8765326</v>
      </c>
      <c r="K17" s="54">
        <v>33.2</v>
      </c>
      <c r="L17" s="42">
        <v>1594051</v>
      </c>
      <c r="M17" s="54">
        <v>6</v>
      </c>
      <c r="N17" s="42">
        <v>7171275</v>
      </c>
      <c r="O17" s="54">
        <v>27.200000000000003</v>
      </c>
      <c r="P17" s="54">
        <v>87.36480051108458</v>
      </c>
      <c r="Q17" s="54">
        <v>93.3</v>
      </c>
      <c r="R17" s="42">
        <v>7686826</v>
      </c>
      <c r="S17" s="42">
        <v>0</v>
      </c>
      <c r="T17" s="42">
        <v>521600</v>
      </c>
    </row>
    <row r="18" spans="1:20" ht="33" customHeight="1" thickBot="1" thickTop="1">
      <c r="A18" s="38" t="s">
        <v>113</v>
      </c>
      <c r="B18" s="46">
        <v>931367758</v>
      </c>
      <c r="C18" s="46">
        <v>988413746</v>
      </c>
      <c r="D18" s="46">
        <v>558881904</v>
      </c>
      <c r="E18" s="57">
        <v>56.5</v>
      </c>
      <c r="F18" s="46">
        <v>426606610</v>
      </c>
      <c r="G18" s="57">
        <v>43.2</v>
      </c>
      <c r="H18" s="46">
        <v>132275294</v>
      </c>
      <c r="I18" s="57">
        <v>13.299999999999997</v>
      </c>
      <c r="J18" s="46">
        <v>429531842</v>
      </c>
      <c r="K18" s="57">
        <v>43.5</v>
      </c>
      <c r="L18" s="46">
        <v>110208791</v>
      </c>
      <c r="M18" s="57">
        <v>11.2</v>
      </c>
      <c r="N18" s="46">
        <v>319323051</v>
      </c>
      <c r="O18" s="57">
        <v>32.3</v>
      </c>
      <c r="P18" s="57">
        <v>85.97449037500382</v>
      </c>
      <c r="Q18" s="57">
        <v>91.9</v>
      </c>
      <c r="R18" s="46">
        <v>347516761</v>
      </c>
      <c r="S18" s="46">
        <v>0</v>
      </c>
      <c r="T18" s="46">
        <v>23899283</v>
      </c>
    </row>
    <row r="19" spans="1:20" ht="33" customHeight="1" thickTop="1">
      <c r="A19" s="2" t="s">
        <v>58</v>
      </c>
      <c r="B19" s="42">
        <v>11957351</v>
      </c>
      <c r="C19" s="43">
        <v>11957351</v>
      </c>
      <c r="D19" s="43">
        <v>8300572</v>
      </c>
      <c r="E19" s="54">
        <v>69.4</v>
      </c>
      <c r="F19" s="42">
        <v>7256075</v>
      </c>
      <c r="G19" s="54">
        <v>60.7</v>
      </c>
      <c r="H19" s="42">
        <v>1044497</v>
      </c>
      <c r="I19" s="54">
        <v>8.700000000000003</v>
      </c>
      <c r="J19" s="43">
        <v>3656779</v>
      </c>
      <c r="K19" s="54">
        <v>30.599999999999994</v>
      </c>
      <c r="L19" s="42">
        <v>613392</v>
      </c>
      <c r="M19" s="54">
        <v>5.1</v>
      </c>
      <c r="N19" s="42">
        <v>3043387</v>
      </c>
      <c r="O19" s="54">
        <v>25.499999999999993</v>
      </c>
      <c r="P19" s="54">
        <v>86.38836667269388</v>
      </c>
      <c r="Q19" s="54">
        <v>92.1</v>
      </c>
      <c r="R19" s="42">
        <v>3305013</v>
      </c>
      <c r="S19" s="42">
        <v>0</v>
      </c>
      <c r="T19" s="42">
        <v>217900</v>
      </c>
    </row>
    <row r="20" spans="1:20" ht="33" customHeight="1">
      <c r="A20" s="2" t="s">
        <v>59</v>
      </c>
      <c r="B20" s="42">
        <v>11893767</v>
      </c>
      <c r="C20" s="43">
        <v>11893767</v>
      </c>
      <c r="D20" s="43">
        <v>8405295</v>
      </c>
      <c r="E20" s="54">
        <v>70.7</v>
      </c>
      <c r="F20" s="42">
        <v>7437574</v>
      </c>
      <c r="G20" s="54">
        <v>62.5</v>
      </c>
      <c r="H20" s="42">
        <v>967721</v>
      </c>
      <c r="I20" s="54">
        <v>8.200000000000003</v>
      </c>
      <c r="J20" s="43">
        <v>3488472</v>
      </c>
      <c r="K20" s="54">
        <v>29.299999999999997</v>
      </c>
      <c r="L20" s="42">
        <v>558410</v>
      </c>
      <c r="M20" s="54">
        <v>4.7</v>
      </c>
      <c r="N20" s="42">
        <v>2930062</v>
      </c>
      <c r="O20" s="54">
        <v>24.599999999999998</v>
      </c>
      <c r="P20" s="54">
        <v>82.3080948719771</v>
      </c>
      <c r="Q20" s="54">
        <v>87</v>
      </c>
      <c r="R20" s="42">
        <v>3367637</v>
      </c>
      <c r="S20" s="42">
        <v>0</v>
      </c>
      <c r="T20" s="42">
        <v>192234</v>
      </c>
    </row>
    <row r="21" spans="1:20" ht="33" customHeight="1">
      <c r="A21" s="2" t="s">
        <v>60</v>
      </c>
      <c r="B21" s="42">
        <v>20975877</v>
      </c>
      <c r="C21" s="43">
        <v>20975877</v>
      </c>
      <c r="D21" s="43">
        <v>16732298</v>
      </c>
      <c r="E21" s="54">
        <v>79.8</v>
      </c>
      <c r="F21" s="42">
        <v>15272231</v>
      </c>
      <c r="G21" s="54">
        <v>72.8</v>
      </c>
      <c r="H21" s="42">
        <v>1460067</v>
      </c>
      <c r="I21" s="54">
        <v>7</v>
      </c>
      <c r="J21" s="43">
        <v>4243579</v>
      </c>
      <c r="K21" s="54">
        <v>20.200000000000003</v>
      </c>
      <c r="L21" s="42">
        <v>706835</v>
      </c>
      <c r="M21" s="54">
        <v>3.4</v>
      </c>
      <c r="N21" s="42">
        <v>3536744</v>
      </c>
      <c r="O21" s="54">
        <v>16.800000000000004</v>
      </c>
      <c r="P21" s="54">
        <v>85.49271857274599</v>
      </c>
      <c r="Q21" s="54">
        <v>90.4</v>
      </c>
      <c r="R21" s="42">
        <v>3911928</v>
      </c>
      <c r="S21" s="42">
        <v>0</v>
      </c>
      <c r="T21" s="42">
        <v>224967</v>
      </c>
    </row>
    <row r="22" spans="1:20" ht="33" customHeight="1">
      <c r="A22" s="2" t="s">
        <v>61</v>
      </c>
      <c r="B22" s="42">
        <v>6807575</v>
      </c>
      <c r="C22" s="43">
        <v>6807575</v>
      </c>
      <c r="D22" s="43">
        <v>3806272</v>
      </c>
      <c r="E22" s="54">
        <v>55.9</v>
      </c>
      <c r="F22" s="42">
        <v>2929152</v>
      </c>
      <c r="G22" s="54">
        <v>43</v>
      </c>
      <c r="H22" s="42">
        <v>877120</v>
      </c>
      <c r="I22" s="54">
        <v>12.899999999999999</v>
      </c>
      <c r="J22" s="43">
        <v>3001303</v>
      </c>
      <c r="K22" s="54">
        <v>44.1</v>
      </c>
      <c r="L22" s="42">
        <v>547174</v>
      </c>
      <c r="M22" s="54">
        <v>8</v>
      </c>
      <c r="N22" s="42">
        <v>2454129</v>
      </c>
      <c r="O22" s="54">
        <v>36.1</v>
      </c>
      <c r="P22" s="54">
        <v>86.88640147054763</v>
      </c>
      <c r="Q22" s="54">
        <v>92.1</v>
      </c>
      <c r="R22" s="42">
        <v>2665226</v>
      </c>
      <c r="S22" s="42">
        <v>0</v>
      </c>
      <c r="T22" s="42">
        <v>159300</v>
      </c>
    </row>
    <row r="23" spans="1:20" s="76" customFormat="1" ht="33" customHeight="1">
      <c r="A23" s="40" t="s">
        <v>62</v>
      </c>
      <c r="B23" s="45">
        <v>6111234</v>
      </c>
      <c r="C23" s="49">
        <v>6111234</v>
      </c>
      <c r="D23" s="49">
        <v>2545012</v>
      </c>
      <c r="E23" s="56">
        <v>41.6</v>
      </c>
      <c r="F23" s="45">
        <v>1487650</v>
      </c>
      <c r="G23" s="56">
        <v>24.3</v>
      </c>
      <c r="H23" s="45">
        <v>1057362</v>
      </c>
      <c r="I23" s="56">
        <v>17.3</v>
      </c>
      <c r="J23" s="49">
        <v>3566222</v>
      </c>
      <c r="K23" s="56">
        <v>58.4</v>
      </c>
      <c r="L23" s="45">
        <v>772189</v>
      </c>
      <c r="M23" s="56">
        <v>12.6</v>
      </c>
      <c r="N23" s="45">
        <v>2794033</v>
      </c>
      <c r="O23" s="56">
        <v>45.8</v>
      </c>
      <c r="P23" s="56">
        <v>82.45448825701416</v>
      </c>
      <c r="Q23" s="56">
        <v>88.4</v>
      </c>
      <c r="R23" s="45">
        <v>3161176</v>
      </c>
      <c r="S23" s="45">
        <v>0</v>
      </c>
      <c r="T23" s="45">
        <v>227400</v>
      </c>
    </row>
    <row r="24" spans="1:20" ht="33" customHeight="1">
      <c r="A24" s="2" t="s">
        <v>63</v>
      </c>
      <c r="B24" s="42">
        <v>6611830</v>
      </c>
      <c r="C24" s="43">
        <v>6611830</v>
      </c>
      <c r="D24" s="43">
        <v>3993404</v>
      </c>
      <c r="E24" s="54">
        <v>60.4</v>
      </c>
      <c r="F24" s="42">
        <v>3228806</v>
      </c>
      <c r="G24" s="54">
        <v>48.8</v>
      </c>
      <c r="H24" s="42">
        <v>764598</v>
      </c>
      <c r="I24" s="54">
        <v>11.600000000000001</v>
      </c>
      <c r="J24" s="43">
        <v>2618426</v>
      </c>
      <c r="K24" s="54">
        <v>39.6</v>
      </c>
      <c r="L24" s="42">
        <v>306131</v>
      </c>
      <c r="M24" s="54">
        <v>4.6</v>
      </c>
      <c r="N24" s="42">
        <v>2312295</v>
      </c>
      <c r="O24" s="54">
        <v>35</v>
      </c>
      <c r="P24" s="54">
        <v>81.7677039679506</v>
      </c>
      <c r="Q24" s="54">
        <v>86.4</v>
      </c>
      <c r="R24" s="42">
        <v>2676249</v>
      </c>
      <c r="S24" s="42">
        <v>0</v>
      </c>
      <c r="T24" s="42">
        <v>151634</v>
      </c>
    </row>
    <row r="25" spans="1:20" ht="33" customHeight="1">
      <c r="A25" s="2" t="s">
        <v>64</v>
      </c>
      <c r="B25" s="45">
        <v>4355926</v>
      </c>
      <c r="C25" s="43">
        <v>4355926</v>
      </c>
      <c r="D25" s="43">
        <v>1493445</v>
      </c>
      <c r="E25" s="54">
        <v>34.3</v>
      </c>
      <c r="F25" s="42">
        <v>643694</v>
      </c>
      <c r="G25" s="54">
        <v>14.8</v>
      </c>
      <c r="H25" s="42">
        <v>849751</v>
      </c>
      <c r="I25" s="54">
        <v>19.499999999999996</v>
      </c>
      <c r="J25" s="43">
        <v>2862481</v>
      </c>
      <c r="K25" s="54">
        <v>65.7</v>
      </c>
      <c r="L25" s="42">
        <v>362254</v>
      </c>
      <c r="M25" s="54">
        <v>8.3</v>
      </c>
      <c r="N25" s="42">
        <v>2500227</v>
      </c>
      <c r="O25" s="54">
        <v>57.400000000000006</v>
      </c>
      <c r="P25" s="54">
        <v>78.7019202469379</v>
      </c>
      <c r="Q25" s="54">
        <v>83.8</v>
      </c>
      <c r="R25" s="42">
        <v>2982903</v>
      </c>
      <c r="S25" s="42">
        <v>0</v>
      </c>
      <c r="T25" s="42">
        <v>193928</v>
      </c>
    </row>
    <row r="26" spans="1:20" ht="33" customHeight="1">
      <c r="A26" s="2" t="s">
        <v>65</v>
      </c>
      <c r="B26" s="42">
        <v>1861367</v>
      </c>
      <c r="C26" s="43">
        <v>1861367</v>
      </c>
      <c r="D26" s="43">
        <v>982730</v>
      </c>
      <c r="E26" s="54">
        <v>52.8</v>
      </c>
      <c r="F26" s="42">
        <v>559659</v>
      </c>
      <c r="G26" s="54">
        <v>30.1</v>
      </c>
      <c r="H26" s="42">
        <v>423071</v>
      </c>
      <c r="I26" s="54">
        <v>22.699999999999996</v>
      </c>
      <c r="J26" s="43">
        <v>878637</v>
      </c>
      <c r="K26" s="54">
        <v>47.2</v>
      </c>
      <c r="L26" s="42">
        <v>88074</v>
      </c>
      <c r="M26" s="54">
        <v>4.7</v>
      </c>
      <c r="N26" s="42">
        <v>790563</v>
      </c>
      <c r="O26" s="54">
        <v>42.5</v>
      </c>
      <c r="P26" s="54">
        <v>70.51320244461967</v>
      </c>
      <c r="Q26" s="54">
        <v>75.1</v>
      </c>
      <c r="R26" s="42">
        <v>1053121</v>
      </c>
      <c r="S26" s="42">
        <v>0</v>
      </c>
      <c r="T26" s="42">
        <v>68035</v>
      </c>
    </row>
    <row r="27" spans="1:20" ht="33" customHeight="1">
      <c r="A27" s="2" t="s">
        <v>66</v>
      </c>
      <c r="B27" s="42">
        <v>6337879</v>
      </c>
      <c r="C27" s="43">
        <v>6337879</v>
      </c>
      <c r="D27" s="43">
        <v>3407296</v>
      </c>
      <c r="E27" s="54">
        <v>53.8</v>
      </c>
      <c r="F27" s="42">
        <v>2207655</v>
      </c>
      <c r="G27" s="54">
        <v>34.8</v>
      </c>
      <c r="H27" s="42">
        <v>1199641</v>
      </c>
      <c r="I27" s="54">
        <v>19</v>
      </c>
      <c r="J27" s="43">
        <v>2930583</v>
      </c>
      <c r="K27" s="54">
        <v>46.2</v>
      </c>
      <c r="L27" s="42">
        <v>231179</v>
      </c>
      <c r="M27" s="54">
        <v>3.6</v>
      </c>
      <c r="N27" s="42">
        <v>2699404</v>
      </c>
      <c r="O27" s="54">
        <v>42.6</v>
      </c>
      <c r="P27" s="54">
        <v>73.46294513746183</v>
      </c>
      <c r="Q27" s="54">
        <v>77.4</v>
      </c>
      <c r="R27" s="42">
        <v>3486511</v>
      </c>
      <c r="S27" s="42">
        <v>0</v>
      </c>
      <c r="T27" s="42">
        <v>188000</v>
      </c>
    </row>
    <row r="28" spans="1:20" s="76" customFormat="1" ht="33" customHeight="1">
      <c r="A28" s="40" t="s">
        <v>124</v>
      </c>
      <c r="B28" s="45">
        <v>14537356</v>
      </c>
      <c r="C28" s="49">
        <v>14537356</v>
      </c>
      <c r="D28" s="49">
        <v>5812416</v>
      </c>
      <c r="E28" s="56">
        <v>40</v>
      </c>
      <c r="F28" s="45">
        <v>3396531</v>
      </c>
      <c r="G28" s="56">
        <v>23.4</v>
      </c>
      <c r="H28" s="45">
        <v>2415885</v>
      </c>
      <c r="I28" s="56">
        <v>16.6</v>
      </c>
      <c r="J28" s="49">
        <v>8724940</v>
      </c>
      <c r="K28" s="56">
        <v>60</v>
      </c>
      <c r="L28" s="45">
        <v>951788</v>
      </c>
      <c r="M28" s="56">
        <v>6.5</v>
      </c>
      <c r="N28" s="45">
        <v>7773152</v>
      </c>
      <c r="O28" s="56">
        <v>53.5</v>
      </c>
      <c r="P28" s="56">
        <v>83.92625991928423</v>
      </c>
      <c r="Q28" s="56">
        <v>88.3</v>
      </c>
      <c r="R28" s="45">
        <v>8804125</v>
      </c>
      <c r="S28" s="45">
        <v>0</v>
      </c>
      <c r="T28" s="45">
        <v>457758</v>
      </c>
    </row>
    <row r="29" spans="1:20" ht="33" customHeight="1">
      <c r="A29" s="2" t="s">
        <v>67</v>
      </c>
      <c r="B29" s="42">
        <v>3339316</v>
      </c>
      <c r="C29" s="43">
        <v>3339316</v>
      </c>
      <c r="D29" s="43">
        <v>1389805</v>
      </c>
      <c r="E29" s="54">
        <v>41.6</v>
      </c>
      <c r="F29" s="42">
        <v>886158</v>
      </c>
      <c r="G29" s="54">
        <v>26.5</v>
      </c>
      <c r="H29" s="42">
        <v>503647</v>
      </c>
      <c r="I29" s="54">
        <v>15.100000000000001</v>
      </c>
      <c r="J29" s="43">
        <v>1949511</v>
      </c>
      <c r="K29" s="54">
        <v>58.4</v>
      </c>
      <c r="L29" s="42">
        <v>192949</v>
      </c>
      <c r="M29" s="54">
        <v>5.8</v>
      </c>
      <c r="N29" s="42">
        <v>1756562</v>
      </c>
      <c r="O29" s="54">
        <v>52.6</v>
      </c>
      <c r="P29" s="54">
        <v>82.93031832976256</v>
      </c>
      <c r="Q29" s="54">
        <v>87.5</v>
      </c>
      <c r="R29" s="42">
        <v>2007191</v>
      </c>
      <c r="S29" s="42">
        <v>0</v>
      </c>
      <c r="T29" s="42">
        <v>110927</v>
      </c>
    </row>
    <row r="30" spans="1:20" ht="33" customHeight="1">
      <c r="A30" s="2" t="s">
        <v>68</v>
      </c>
      <c r="B30" s="42">
        <v>6355116</v>
      </c>
      <c r="C30" s="43">
        <v>6355116</v>
      </c>
      <c r="D30" s="43">
        <v>2837824</v>
      </c>
      <c r="E30" s="54">
        <v>44.7</v>
      </c>
      <c r="F30" s="42">
        <v>1288528</v>
      </c>
      <c r="G30" s="54">
        <v>20.3</v>
      </c>
      <c r="H30" s="42">
        <v>1549296</v>
      </c>
      <c r="I30" s="54">
        <v>24.400000000000002</v>
      </c>
      <c r="J30" s="43">
        <v>3517292</v>
      </c>
      <c r="K30" s="54">
        <v>55.3</v>
      </c>
      <c r="L30" s="42">
        <v>534301</v>
      </c>
      <c r="M30" s="54">
        <v>8.4</v>
      </c>
      <c r="N30" s="42">
        <v>2982991</v>
      </c>
      <c r="O30" s="54">
        <v>46.9</v>
      </c>
      <c r="P30" s="54">
        <v>81.68921091215604</v>
      </c>
      <c r="Q30" s="54">
        <v>86</v>
      </c>
      <c r="R30" s="42">
        <v>3470234</v>
      </c>
      <c r="S30" s="42">
        <v>0</v>
      </c>
      <c r="T30" s="42">
        <v>181400</v>
      </c>
    </row>
    <row r="31" spans="1:20" ht="33" customHeight="1">
      <c r="A31" s="2" t="s">
        <v>69</v>
      </c>
      <c r="B31" s="44">
        <v>5865753</v>
      </c>
      <c r="C31" s="43">
        <v>5865753</v>
      </c>
      <c r="D31" s="43">
        <v>3612816</v>
      </c>
      <c r="E31" s="54">
        <v>61.6</v>
      </c>
      <c r="F31" s="42">
        <v>2863116</v>
      </c>
      <c r="G31" s="54">
        <v>48.8</v>
      </c>
      <c r="H31" s="42">
        <v>749700</v>
      </c>
      <c r="I31" s="54">
        <v>12.800000000000004</v>
      </c>
      <c r="J31" s="43">
        <v>2252937</v>
      </c>
      <c r="K31" s="54">
        <v>38.4</v>
      </c>
      <c r="L31" s="42">
        <v>273595</v>
      </c>
      <c r="M31" s="54">
        <v>4.7</v>
      </c>
      <c r="N31" s="42">
        <v>1979342</v>
      </c>
      <c r="O31" s="54">
        <v>33.699999999999996</v>
      </c>
      <c r="P31" s="54">
        <v>89.64204178254941</v>
      </c>
      <c r="Q31" s="54">
        <v>94.8</v>
      </c>
      <c r="R31" s="42">
        <v>2087138</v>
      </c>
      <c r="S31" s="42">
        <v>0</v>
      </c>
      <c r="T31" s="42">
        <v>120913</v>
      </c>
    </row>
    <row r="32" spans="1:20" ht="33" customHeight="1">
      <c r="A32" s="2" t="s">
        <v>70</v>
      </c>
      <c r="B32" s="42">
        <v>9139785</v>
      </c>
      <c r="C32" s="43">
        <v>9139785</v>
      </c>
      <c r="D32" s="43">
        <v>3697801</v>
      </c>
      <c r="E32" s="54">
        <v>40.5</v>
      </c>
      <c r="F32" s="42">
        <v>2210172</v>
      </c>
      <c r="G32" s="54">
        <v>24.2</v>
      </c>
      <c r="H32" s="42">
        <v>1487629</v>
      </c>
      <c r="I32" s="54">
        <v>16.3</v>
      </c>
      <c r="J32" s="43">
        <v>5441984</v>
      </c>
      <c r="K32" s="54">
        <v>59.5</v>
      </c>
      <c r="L32" s="42">
        <v>909641</v>
      </c>
      <c r="M32" s="54">
        <v>10</v>
      </c>
      <c r="N32" s="42">
        <v>4532343</v>
      </c>
      <c r="O32" s="54">
        <v>49.5</v>
      </c>
      <c r="P32" s="54">
        <v>83.86675299428094</v>
      </c>
      <c r="Q32" s="54">
        <v>89.3</v>
      </c>
      <c r="R32" s="42">
        <v>5076819</v>
      </c>
      <c r="S32" s="42">
        <v>0</v>
      </c>
      <c r="T32" s="42">
        <v>327400</v>
      </c>
    </row>
    <row r="33" spans="1:20" s="76" customFormat="1" ht="33" customHeight="1">
      <c r="A33" s="40" t="s">
        <v>71</v>
      </c>
      <c r="B33" s="45">
        <v>7925472</v>
      </c>
      <c r="C33" s="49">
        <v>7925472</v>
      </c>
      <c r="D33" s="49">
        <v>2728916</v>
      </c>
      <c r="E33" s="56">
        <v>34.4</v>
      </c>
      <c r="F33" s="45">
        <v>1640879</v>
      </c>
      <c r="G33" s="56">
        <v>20.7</v>
      </c>
      <c r="H33" s="45">
        <v>1088037</v>
      </c>
      <c r="I33" s="56">
        <v>13.7</v>
      </c>
      <c r="J33" s="49">
        <v>5196556</v>
      </c>
      <c r="K33" s="56">
        <v>65.6</v>
      </c>
      <c r="L33" s="45">
        <v>880591</v>
      </c>
      <c r="M33" s="56">
        <v>11.1</v>
      </c>
      <c r="N33" s="45">
        <v>4315965</v>
      </c>
      <c r="O33" s="56">
        <v>54.49999999999999</v>
      </c>
      <c r="P33" s="56">
        <v>87.28738695119836</v>
      </c>
      <c r="Q33" s="56">
        <v>92.5</v>
      </c>
      <c r="R33" s="45">
        <v>4663533</v>
      </c>
      <c r="S33" s="45">
        <v>0</v>
      </c>
      <c r="T33" s="45">
        <v>281013</v>
      </c>
    </row>
    <row r="34" spans="1:20" ht="33" customHeight="1">
      <c r="A34" s="2" t="s">
        <v>72</v>
      </c>
      <c r="B34" s="42">
        <v>3015203</v>
      </c>
      <c r="C34" s="43">
        <v>3015203</v>
      </c>
      <c r="D34" s="43">
        <v>1504144</v>
      </c>
      <c r="E34" s="54">
        <v>49.9</v>
      </c>
      <c r="F34" s="42">
        <v>1134683</v>
      </c>
      <c r="G34" s="54">
        <v>37.6</v>
      </c>
      <c r="H34" s="42">
        <v>369461</v>
      </c>
      <c r="I34" s="54">
        <v>12.299999999999997</v>
      </c>
      <c r="J34" s="43">
        <v>1511059</v>
      </c>
      <c r="K34" s="54">
        <v>50.1</v>
      </c>
      <c r="L34" s="42">
        <v>239561</v>
      </c>
      <c r="M34" s="54">
        <v>7.9</v>
      </c>
      <c r="N34" s="42">
        <v>1271498</v>
      </c>
      <c r="O34" s="54">
        <v>42.2</v>
      </c>
      <c r="P34" s="54">
        <v>83.37106839061128</v>
      </c>
      <c r="Q34" s="54">
        <v>87.8</v>
      </c>
      <c r="R34" s="42">
        <v>1448563</v>
      </c>
      <c r="S34" s="42">
        <v>0</v>
      </c>
      <c r="T34" s="42">
        <v>76544</v>
      </c>
    </row>
    <row r="35" spans="1:20" ht="33" customHeight="1">
      <c r="A35" s="2" t="s">
        <v>73</v>
      </c>
      <c r="B35" s="45">
        <v>4105285</v>
      </c>
      <c r="C35" s="43">
        <v>4105285</v>
      </c>
      <c r="D35" s="43">
        <v>1874132</v>
      </c>
      <c r="E35" s="54">
        <v>45.7</v>
      </c>
      <c r="F35" s="42">
        <v>942128</v>
      </c>
      <c r="G35" s="54">
        <v>22.9</v>
      </c>
      <c r="H35" s="42">
        <v>932004</v>
      </c>
      <c r="I35" s="54">
        <v>22.800000000000004</v>
      </c>
      <c r="J35" s="43">
        <v>2231153</v>
      </c>
      <c r="K35" s="54">
        <v>54.3</v>
      </c>
      <c r="L35" s="42">
        <v>290281</v>
      </c>
      <c r="M35" s="54">
        <v>7.1</v>
      </c>
      <c r="N35" s="42">
        <v>1940872</v>
      </c>
      <c r="O35" s="54">
        <v>47.199999999999996</v>
      </c>
      <c r="P35" s="54">
        <v>77.26745778474199</v>
      </c>
      <c r="Q35" s="54">
        <v>80.5</v>
      </c>
      <c r="R35" s="42">
        <v>2411888</v>
      </c>
      <c r="S35" s="42">
        <v>0</v>
      </c>
      <c r="T35" s="42">
        <v>100000</v>
      </c>
    </row>
    <row r="36" spans="1:20" ht="33" customHeight="1">
      <c r="A36" s="2" t="s">
        <v>74</v>
      </c>
      <c r="B36" s="42">
        <v>2304975</v>
      </c>
      <c r="C36" s="43">
        <v>2304975</v>
      </c>
      <c r="D36" s="43">
        <v>1090387</v>
      </c>
      <c r="E36" s="54">
        <v>47.3</v>
      </c>
      <c r="F36" s="42">
        <v>531702</v>
      </c>
      <c r="G36" s="54">
        <v>23.1</v>
      </c>
      <c r="H36" s="42">
        <v>558685</v>
      </c>
      <c r="I36" s="54">
        <v>24.199999999999996</v>
      </c>
      <c r="J36" s="43">
        <v>1214588</v>
      </c>
      <c r="K36" s="54">
        <v>52.7</v>
      </c>
      <c r="L36" s="42">
        <v>99562</v>
      </c>
      <c r="M36" s="54">
        <v>4.3</v>
      </c>
      <c r="N36" s="42">
        <v>1115026</v>
      </c>
      <c r="O36" s="54">
        <v>48.400000000000006</v>
      </c>
      <c r="P36" s="54">
        <v>82.81652815956257</v>
      </c>
      <c r="Q36" s="54">
        <v>86.7</v>
      </c>
      <c r="R36" s="42">
        <v>1285384</v>
      </c>
      <c r="S36" s="42">
        <v>0</v>
      </c>
      <c r="T36" s="42">
        <v>60997</v>
      </c>
    </row>
    <row r="37" spans="1:20" ht="33" customHeight="1">
      <c r="A37" s="2" t="s">
        <v>75</v>
      </c>
      <c r="B37" s="42">
        <v>3528374</v>
      </c>
      <c r="C37" s="43">
        <v>3528374</v>
      </c>
      <c r="D37" s="43">
        <v>1827254</v>
      </c>
      <c r="E37" s="54">
        <v>51.8</v>
      </c>
      <c r="F37" s="42">
        <v>1045672</v>
      </c>
      <c r="G37" s="54">
        <v>29.6</v>
      </c>
      <c r="H37" s="42">
        <v>781582</v>
      </c>
      <c r="I37" s="54">
        <v>22.199999999999996</v>
      </c>
      <c r="J37" s="43">
        <v>1701120</v>
      </c>
      <c r="K37" s="54">
        <v>48.2</v>
      </c>
      <c r="L37" s="42">
        <v>162122</v>
      </c>
      <c r="M37" s="54">
        <v>4.6</v>
      </c>
      <c r="N37" s="42">
        <v>1538998</v>
      </c>
      <c r="O37" s="54">
        <v>43.6</v>
      </c>
      <c r="P37" s="54">
        <v>71.04693027466438</v>
      </c>
      <c r="Q37" s="54">
        <v>74.5</v>
      </c>
      <c r="R37" s="42">
        <v>2064524</v>
      </c>
      <c r="S37" s="42">
        <v>0</v>
      </c>
      <c r="T37" s="42">
        <v>101647</v>
      </c>
    </row>
    <row r="38" spans="1:20" s="76" customFormat="1" ht="33" customHeight="1">
      <c r="A38" s="40" t="s">
        <v>76</v>
      </c>
      <c r="B38" s="45">
        <v>2559122</v>
      </c>
      <c r="C38" s="49">
        <v>2559122</v>
      </c>
      <c r="D38" s="49">
        <v>1254140</v>
      </c>
      <c r="E38" s="56">
        <v>49</v>
      </c>
      <c r="F38" s="45">
        <v>553530</v>
      </c>
      <c r="G38" s="56">
        <v>21.6</v>
      </c>
      <c r="H38" s="45">
        <v>700610</v>
      </c>
      <c r="I38" s="56">
        <v>27.4</v>
      </c>
      <c r="J38" s="49">
        <v>1304982</v>
      </c>
      <c r="K38" s="56">
        <v>51</v>
      </c>
      <c r="L38" s="45">
        <v>115790</v>
      </c>
      <c r="M38" s="56">
        <v>4.5</v>
      </c>
      <c r="N38" s="45">
        <v>1189192</v>
      </c>
      <c r="O38" s="56">
        <v>46.5</v>
      </c>
      <c r="P38" s="56">
        <v>80.17718386871672</v>
      </c>
      <c r="Q38" s="56">
        <v>84</v>
      </c>
      <c r="R38" s="45">
        <v>1415183</v>
      </c>
      <c r="S38" s="45">
        <v>0</v>
      </c>
      <c r="T38" s="45">
        <v>68022</v>
      </c>
    </row>
    <row r="39" spans="1:20" ht="33" customHeight="1">
      <c r="A39" s="2" t="s">
        <v>125</v>
      </c>
      <c r="B39" s="42">
        <v>11237047</v>
      </c>
      <c r="C39" s="43">
        <v>11237047</v>
      </c>
      <c r="D39" s="43">
        <v>3606660</v>
      </c>
      <c r="E39" s="54">
        <v>32.1</v>
      </c>
      <c r="F39" s="42">
        <v>1298765</v>
      </c>
      <c r="G39" s="54">
        <v>11.6</v>
      </c>
      <c r="H39" s="42">
        <v>2307895</v>
      </c>
      <c r="I39" s="54">
        <v>20.5</v>
      </c>
      <c r="J39" s="43">
        <v>7630387</v>
      </c>
      <c r="K39" s="54">
        <v>67.9</v>
      </c>
      <c r="L39" s="42">
        <v>1155731</v>
      </c>
      <c r="M39" s="54">
        <v>10.3</v>
      </c>
      <c r="N39" s="42">
        <v>6474656</v>
      </c>
      <c r="O39" s="54">
        <v>57.60000000000001</v>
      </c>
      <c r="P39" s="54">
        <v>82.494185921323</v>
      </c>
      <c r="Q39" s="54">
        <v>85.9</v>
      </c>
      <c r="R39" s="42">
        <v>7538621</v>
      </c>
      <c r="S39" s="42">
        <v>0</v>
      </c>
      <c r="T39" s="42">
        <v>310000</v>
      </c>
    </row>
    <row r="40" spans="1:20" ht="33" customHeight="1">
      <c r="A40" s="2" t="s">
        <v>77</v>
      </c>
      <c r="B40" s="42">
        <v>22843931</v>
      </c>
      <c r="C40" s="43">
        <v>22843931</v>
      </c>
      <c r="D40" s="43">
        <v>17404190</v>
      </c>
      <c r="E40" s="54">
        <v>76.2</v>
      </c>
      <c r="F40" s="42">
        <v>15675203</v>
      </c>
      <c r="G40" s="54">
        <v>68.6</v>
      </c>
      <c r="H40" s="42">
        <v>1728987</v>
      </c>
      <c r="I40" s="54">
        <v>7.6000000000000085</v>
      </c>
      <c r="J40" s="43">
        <v>5439741</v>
      </c>
      <c r="K40" s="54">
        <v>23.799999999999997</v>
      </c>
      <c r="L40" s="42">
        <v>1029786</v>
      </c>
      <c r="M40" s="54">
        <v>4.5</v>
      </c>
      <c r="N40" s="42">
        <v>4409955</v>
      </c>
      <c r="O40" s="54">
        <v>19.299999999999997</v>
      </c>
      <c r="P40" s="54">
        <v>86.22302350275906</v>
      </c>
      <c r="Q40" s="54">
        <v>89.6</v>
      </c>
      <c r="R40" s="42">
        <v>4922091</v>
      </c>
      <c r="S40" s="42">
        <v>0</v>
      </c>
      <c r="T40" s="42">
        <v>192500</v>
      </c>
    </row>
    <row r="41" spans="1:20" ht="33" customHeight="1">
      <c r="A41" s="2" t="s">
        <v>78</v>
      </c>
      <c r="B41" s="44">
        <v>6108764</v>
      </c>
      <c r="C41" s="43">
        <v>6108764</v>
      </c>
      <c r="D41" s="43">
        <v>3660561</v>
      </c>
      <c r="E41" s="54">
        <v>59.9</v>
      </c>
      <c r="F41" s="42">
        <v>2552069</v>
      </c>
      <c r="G41" s="54">
        <v>41.8</v>
      </c>
      <c r="H41" s="42">
        <v>1108492</v>
      </c>
      <c r="I41" s="54">
        <v>18.1</v>
      </c>
      <c r="J41" s="43">
        <v>2448203</v>
      </c>
      <c r="K41" s="54">
        <v>40.1</v>
      </c>
      <c r="L41" s="42">
        <v>432807</v>
      </c>
      <c r="M41" s="54">
        <v>7.1</v>
      </c>
      <c r="N41" s="42">
        <v>2015396</v>
      </c>
      <c r="O41" s="54">
        <v>33</v>
      </c>
      <c r="P41" s="54">
        <v>77.88027960289247</v>
      </c>
      <c r="Q41" s="54">
        <v>84.4</v>
      </c>
      <c r="R41" s="42">
        <v>2386754</v>
      </c>
      <c r="S41" s="42">
        <v>0</v>
      </c>
      <c r="T41" s="42">
        <v>201059</v>
      </c>
    </row>
    <row r="42" spans="1:20" ht="33" customHeight="1">
      <c r="A42" s="2" t="s">
        <v>79</v>
      </c>
      <c r="B42" s="42">
        <v>2965914</v>
      </c>
      <c r="C42" s="43">
        <v>2965914</v>
      </c>
      <c r="D42" s="43">
        <v>1153786</v>
      </c>
      <c r="E42" s="54">
        <v>38.9</v>
      </c>
      <c r="F42" s="42">
        <v>773874</v>
      </c>
      <c r="G42" s="54">
        <v>26.1</v>
      </c>
      <c r="H42" s="42">
        <v>379912</v>
      </c>
      <c r="I42" s="54">
        <v>12.799999999999997</v>
      </c>
      <c r="J42" s="43">
        <v>1812128</v>
      </c>
      <c r="K42" s="54">
        <v>61.1</v>
      </c>
      <c r="L42" s="42">
        <v>268091</v>
      </c>
      <c r="M42" s="54">
        <v>9</v>
      </c>
      <c r="N42" s="42">
        <v>1544037</v>
      </c>
      <c r="O42" s="54">
        <v>52.1</v>
      </c>
      <c r="P42" s="54">
        <v>81.43642177781364</v>
      </c>
      <c r="Q42" s="54">
        <v>85.9</v>
      </c>
      <c r="R42" s="42">
        <v>1797749</v>
      </c>
      <c r="S42" s="42">
        <v>0</v>
      </c>
      <c r="T42" s="42">
        <v>98254</v>
      </c>
    </row>
    <row r="43" spans="1:20" s="76" customFormat="1" ht="33" customHeight="1">
      <c r="A43" s="40" t="s">
        <v>80</v>
      </c>
      <c r="B43" s="45">
        <v>9784795</v>
      </c>
      <c r="C43" s="49">
        <v>9784795</v>
      </c>
      <c r="D43" s="49">
        <v>5008108</v>
      </c>
      <c r="E43" s="56">
        <v>51.2</v>
      </c>
      <c r="F43" s="45">
        <v>3855342</v>
      </c>
      <c r="G43" s="56">
        <v>39.4</v>
      </c>
      <c r="H43" s="45">
        <v>1152766</v>
      </c>
      <c r="I43" s="56">
        <v>11.800000000000004</v>
      </c>
      <c r="J43" s="49">
        <v>4776687</v>
      </c>
      <c r="K43" s="56">
        <v>48.8</v>
      </c>
      <c r="L43" s="45">
        <v>922255</v>
      </c>
      <c r="M43" s="56">
        <v>9.4</v>
      </c>
      <c r="N43" s="45">
        <v>3854432</v>
      </c>
      <c r="O43" s="56">
        <v>39.4</v>
      </c>
      <c r="P43" s="56">
        <v>80.76966921256094</v>
      </c>
      <c r="Q43" s="56">
        <v>86.5</v>
      </c>
      <c r="R43" s="45">
        <v>4455388</v>
      </c>
      <c r="S43" s="45">
        <v>0</v>
      </c>
      <c r="T43" s="45">
        <v>316740</v>
      </c>
    </row>
    <row r="44" spans="1:20" ht="33" customHeight="1">
      <c r="A44" s="2" t="s">
        <v>81</v>
      </c>
      <c r="B44" s="42">
        <v>7130857</v>
      </c>
      <c r="C44" s="43">
        <v>7130857</v>
      </c>
      <c r="D44" s="43">
        <v>2467858</v>
      </c>
      <c r="E44" s="54">
        <v>34.6</v>
      </c>
      <c r="F44" s="42">
        <v>1413701</v>
      </c>
      <c r="G44" s="54">
        <v>19.8</v>
      </c>
      <c r="H44" s="42">
        <v>1054157</v>
      </c>
      <c r="I44" s="54">
        <v>14.8</v>
      </c>
      <c r="J44" s="43">
        <v>4662999</v>
      </c>
      <c r="K44" s="54">
        <v>65.4</v>
      </c>
      <c r="L44" s="42">
        <v>1071282</v>
      </c>
      <c r="M44" s="54">
        <v>15</v>
      </c>
      <c r="N44" s="42">
        <v>3591717</v>
      </c>
      <c r="O44" s="54">
        <v>50.400000000000006</v>
      </c>
      <c r="P44" s="54">
        <v>85.48534008447817</v>
      </c>
      <c r="Q44" s="54">
        <v>91.5</v>
      </c>
      <c r="R44" s="42">
        <v>3924159</v>
      </c>
      <c r="S44" s="42">
        <v>0</v>
      </c>
      <c r="T44" s="42">
        <v>277400</v>
      </c>
    </row>
    <row r="45" spans="1:20" ht="33" customHeight="1">
      <c r="A45" s="2" t="s">
        <v>82</v>
      </c>
      <c r="B45" s="45">
        <v>4277365</v>
      </c>
      <c r="C45" s="43">
        <v>4277365</v>
      </c>
      <c r="D45" s="43">
        <v>1807956</v>
      </c>
      <c r="E45" s="54">
        <v>42.3</v>
      </c>
      <c r="F45" s="42">
        <v>986166</v>
      </c>
      <c r="G45" s="54">
        <v>23.1</v>
      </c>
      <c r="H45" s="42">
        <v>821790</v>
      </c>
      <c r="I45" s="54">
        <v>19.199999999999996</v>
      </c>
      <c r="J45" s="43">
        <v>2469409</v>
      </c>
      <c r="K45" s="54">
        <v>57.7</v>
      </c>
      <c r="L45" s="42">
        <v>334787</v>
      </c>
      <c r="M45" s="54">
        <v>7.8</v>
      </c>
      <c r="N45" s="42">
        <v>2134622</v>
      </c>
      <c r="O45" s="54">
        <v>49.900000000000006</v>
      </c>
      <c r="P45" s="54">
        <v>75.29945210389002</v>
      </c>
      <c r="Q45" s="54">
        <v>79.2</v>
      </c>
      <c r="R45" s="42">
        <v>2693663</v>
      </c>
      <c r="S45" s="42">
        <v>0</v>
      </c>
      <c r="T45" s="42">
        <v>141181</v>
      </c>
    </row>
    <row r="46" spans="1:20" ht="33" customHeight="1">
      <c r="A46" s="2" t="s">
        <v>83</v>
      </c>
      <c r="B46" s="42">
        <v>7162297</v>
      </c>
      <c r="C46" s="43">
        <v>7162297</v>
      </c>
      <c r="D46" s="43">
        <v>3030192</v>
      </c>
      <c r="E46" s="54">
        <v>42.3</v>
      </c>
      <c r="F46" s="42">
        <v>2059999</v>
      </c>
      <c r="G46" s="54">
        <v>28.8</v>
      </c>
      <c r="H46" s="42">
        <v>970193</v>
      </c>
      <c r="I46" s="54">
        <v>13.499999999999996</v>
      </c>
      <c r="J46" s="43">
        <v>4132105</v>
      </c>
      <c r="K46" s="54">
        <v>57.7</v>
      </c>
      <c r="L46" s="42">
        <v>661475</v>
      </c>
      <c r="M46" s="54">
        <v>9.2</v>
      </c>
      <c r="N46" s="42">
        <v>3470630</v>
      </c>
      <c r="O46" s="54">
        <v>48.5</v>
      </c>
      <c r="P46" s="54">
        <v>93.04378644670497</v>
      </c>
      <c r="Q46" s="54">
        <v>98.1</v>
      </c>
      <c r="R46" s="42">
        <v>3537804</v>
      </c>
      <c r="S46" s="42">
        <v>0</v>
      </c>
      <c r="T46" s="42">
        <v>192300</v>
      </c>
    </row>
    <row r="47" spans="1:20" ht="33" customHeight="1">
      <c r="A47" s="2" t="s">
        <v>84</v>
      </c>
      <c r="B47" s="42">
        <v>3853955</v>
      </c>
      <c r="C47" s="43">
        <v>3853955</v>
      </c>
      <c r="D47" s="43">
        <v>1636675</v>
      </c>
      <c r="E47" s="54">
        <v>42.5</v>
      </c>
      <c r="F47" s="42">
        <v>742959</v>
      </c>
      <c r="G47" s="54">
        <v>19.3</v>
      </c>
      <c r="H47" s="42">
        <v>893716</v>
      </c>
      <c r="I47" s="54">
        <v>23.2</v>
      </c>
      <c r="J47" s="43">
        <v>2217280</v>
      </c>
      <c r="K47" s="54">
        <v>57.5</v>
      </c>
      <c r="L47" s="42">
        <v>518783</v>
      </c>
      <c r="M47" s="54">
        <v>13.5</v>
      </c>
      <c r="N47" s="42">
        <v>1698497</v>
      </c>
      <c r="O47" s="54">
        <v>44</v>
      </c>
      <c r="P47" s="54">
        <v>78.91078303700893</v>
      </c>
      <c r="Q47" s="54">
        <v>83</v>
      </c>
      <c r="R47" s="42">
        <v>2046527</v>
      </c>
      <c r="S47" s="42">
        <v>0</v>
      </c>
      <c r="T47" s="42">
        <v>105900</v>
      </c>
    </row>
    <row r="48" spans="1:20" s="76" customFormat="1" ht="33" customHeight="1">
      <c r="A48" s="40" t="s">
        <v>85</v>
      </c>
      <c r="B48" s="45">
        <v>8165044</v>
      </c>
      <c r="C48" s="49">
        <v>8165044</v>
      </c>
      <c r="D48" s="49">
        <v>3392138</v>
      </c>
      <c r="E48" s="56">
        <v>41.5</v>
      </c>
      <c r="F48" s="45">
        <v>2214759</v>
      </c>
      <c r="G48" s="56">
        <v>27.1</v>
      </c>
      <c r="H48" s="45">
        <v>1177379</v>
      </c>
      <c r="I48" s="56">
        <v>14.399999999999999</v>
      </c>
      <c r="J48" s="49">
        <v>4772906</v>
      </c>
      <c r="K48" s="56">
        <v>58.5</v>
      </c>
      <c r="L48" s="45">
        <v>957577</v>
      </c>
      <c r="M48" s="56">
        <v>11.7</v>
      </c>
      <c r="N48" s="45">
        <v>3815329</v>
      </c>
      <c r="O48" s="56">
        <v>46.8</v>
      </c>
      <c r="P48" s="56">
        <v>79.91242018872367</v>
      </c>
      <c r="Q48" s="56">
        <v>85.1</v>
      </c>
      <c r="R48" s="45">
        <v>4485812</v>
      </c>
      <c r="S48" s="45">
        <v>0</v>
      </c>
      <c r="T48" s="45">
        <v>288576</v>
      </c>
    </row>
    <row r="49" spans="1:20" ht="33" customHeight="1">
      <c r="A49" s="2" t="s">
        <v>86</v>
      </c>
      <c r="B49" s="42">
        <v>5126178</v>
      </c>
      <c r="C49" s="43">
        <v>5126178</v>
      </c>
      <c r="D49" s="43">
        <v>2693324</v>
      </c>
      <c r="E49" s="54">
        <v>52.5</v>
      </c>
      <c r="F49" s="42">
        <v>1762273</v>
      </c>
      <c r="G49" s="54">
        <v>34.4</v>
      </c>
      <c r="H49" s="42">
        <v>931051</v>
      </c>
      <c r="I49" s="54">
        <v>18.1</v>
      </c>
      <c r="J49" s="43">
        <v>2432854</v>
      </c>
      <c r="K49" s="54">
        <v>47.5</v>
      </c>
      <c r="L49" s="42">
        <v>367716</v>
      </c>
      <c r="M49" s="54">
        <v>7.2</v>
      </c>
      <c r="N49" s="42">
        <v>2065138</v>
      </c>
      <c r="O49" s="54">
        <v>40.3</v>
      </c>
      <c r="P49" s="54">
        <v>81.11052327912842</v>
      </c>
      <c r="Q49" s="54">
        <v>85.7</v>
      </c>
      <c r="R49" s="42">
        <v>2411079</v>
      </c>
      <c r="S49" s="42">
        <v>0</v>
      </c>
      <c r="T49" s="42">
        <v>135000</v>
      </c>
    </row>
    <row r="50" spans="1:20" ht="33" customHeight="1">
      <c r="A50" s="2" t="s">
        <v>87</v>
      </c>
      <c r="B50" s="42">
        <v>5996409</v>
      </c>
      <c r="C50" s="43">
        <v>5996409</v>
      </c>
      <c r="D50" s="43">
        <v>3330821</v>
      </c>
      <c r="E50" s="54">
        <v>55.5</v>
      </c>
      <c r="F50" s="42">
        <v>2650086</v>
      </c>
      <c r="G50" s="54">
        <v>44.2</v>
      </c>
      <c r="H50" s="42">
        <v>680735</v>
      </c>
      <c r="I50" s="54">
        <v>11.299999999999997</v>
      </c>
      <c r="J50" s="43">
        <v>2665588</v>
      </c>
      <c r="K50" s="54">
        <v>44.5</v>
      </c>
      <c r="L50" s="42">
        <v>398027</v>
      </c>
      <c r="M50" s="54">
        <v>6.6</v>
      </c>
      <c r="N50" s="42">
        <v>2267561</v>
      </c>
      <c r="O50" s="54">
        <v>37.9</v>
      </c>
      <c r="P50" s="54">
        <v>83.03529316986715</v>
      </c>
      <c r="Q50" s="54">
        <v>87.6</v>
      </c>
      <c r="R50" s="42">
        <v>2588242</v>
      </c>
      <c r="S50" s="42">
        <v>0</v>
      </c>
      <c r="T50" s="42">
        <v>142598</v>
      </c>
    </row>
    <row r="51" spans="1:20" ht="33" customHeight="1">
      <c r="A51" s="2" t="s">
        <v>88</v>
      </c>
      <c r="B51" s="44">
        <v>3282373</v>
      </c>
      <c r="C51" s="43">
        <v>3282373</v>
      </c>
      <c r="D51" s="43">
        <v>1095859</v>
      </c>
      <c r="E51" s="54">
        <v>33.4</v>
      </c>
      <c r="F51" s="42">
        <v>374559</v>
      </c>
      <c r="G51" s="54">
        <v>11.4</v>
      </c>
      <c r="H51" s="42">
        <v>721300</v>
      </c>
      <c r="I51" s="54">
        <v>22</v>
      </c>
      <c r="J51" s="43">
        <v>2186514</v>
      </c>
      <c r="K51" s="54">
        <v>66.6</v>
      </c>
      <c r="L51" s="42">
        <v>336253</v>
      </c>
      <c r="M51" s="54">
        <v>10.2</v>
      </c>
      <c r="N51" s="42">
        <v>1850261</v>
      </c>
      <c r="O51" s="54">
        <v>56.39999999999999</v>
      </c>
      <c r="P51" s="54">
        <v>81.83360135585784</v>
      </c>
      <c r="Q51" s="54">
        <v>86.7</v>
      </c>
      <c r="R51" s="42">
        <v>2134450</v>
      </c>
      <c r="S51" s="42">
        <v>0</v>
      </c>
      <c r="T51" s="42">
        <v>126554</v>
      </c>
    </row>
    <row r="52" spans="1:20" ht="33" customHeight="1">
      <c r="A52" s="2" t="s">
        <v>89</v>
      </c>
      <c r="B52" s="42">
        <v>4394301</v>
      </c>
      <c r="C52" s="43">
        <v>4394301</v>
      </c>
      <c r="D52" s="43">
        <v>1757511</v>
      </c>
      <c r="E52" s="54">
        <v>40</v>
      </c>
      <c r="F52" s="42">
        <v>882886</v>
      </c>
      <c r="G52" s="54">
        <v>20.1</v>
      </c>
      <c r="H52" s="42">
        <v>874625</v>
      </c>
      <c r="I52" s="54">
        <v>19.9</v>
      </c>
      <c r="J52" s="43">
        <v>2636790</v>
      </c>
      <c r="K52" s="54">
        <v>60</v>
      </c>
      <c r="L52" s="42">
        <v>389233</v>
      </c>
      <c r="M52" s="54">
        <v>8.9</v>
      </c>
      <c r="N52" s="42">
        <v>2247557</v>
      </c>
      <c r="O52" s="54">
        <v>51.1</v>
      </c>
      <c r="P52" s="54">
        <v>82.58310460506252</v>
      </c>
      <c r="Q52" s="54">
        <v>87</v>
      </c>
      <c r="R52" s="42">
        <v>2582594</v>
      </c>
      <c r="S52" s="42">
        <v>0</v>
      </c>
      <c r="T52" s="42">
        <v>138976</v>
      </c>
    </row>
    <row r="53" spans="1:20" s="76" customFormat="1" ht="33" customHeight="1">
      <c r="A53" s="40" t="s">
        <v>90</v>
      </c>
      <c r="B53" s="45">
        <v>11037095</v>
      </c>
      <c r="C53" s="49">
        <v>11037095</v>
      </c>
      <c r="D53" s="49">
        <v>5832895</v>
      </c>
      <c r="E53" s="56">
        <v>52.8</v>
      </c>
      <c r="F53" s="45">
        <v>4608425</v>
      </c>
      <c r="G53" s="56">
        <v>41.8</v>
      </c>
      <c r="H53" s="45">
        <v>1224470</v>
      </c>
      <c r="I53" s="56">
        <v>11</v>
      </c>
      <c r="J53" s="49">
        <v>5204200</v>
      </c>
      <c r="K53" s="56">
        <v>47.2</v>
      </c>
      <c r="L53" s="45">
        <v>1055055</v>
      </c>
      <c r="M53" s="56">
        <v>9.6</v>
      </c>
      <c r="N53" s="45">
        <v>4149145</v>
      </c>
      <c r="O53" s="56">
        <v>37.6</v>
      </c>
      <c r="P53" s="56">
        <v>90.66959637159468</v>
      </c>
      <c r="Q53" s="56">
        <v>90.7</v>
      </c>
      <c r="R53" s="45">
        <v>4576115</v>
      </c>
      <c r="S53" s="45">
        <v>0</v>
      </c>
      <c r="T53" s="45">
        <v>0</v>
      </c>
    </row>
    <row r="54" spans="1:20" ht="33" customHeight="1">
      <c r="A54" s="2" t="s">
        <v>91</v>
      </c>
      <c r="B54" s="42">
        <v>5620354</v>
      </c>
      <c r="C54" s="43">
        <v>5620354</v>
      </c>
      <c r="D54" s="43">
        <v>2311942</v>
      </c>
      <c r="E54" s="54">
        <v>41.1</v>
      </c>
      <c r="F54" s="42">
        <v>1148195</v>
      </c>
      <c r="G54" s="54">
        <v>20.4</v>
      </c>
      <c r="H54" s="42">
        <v>1163747</v>
      </c>
      <c r="I54" s="54">
        <v>20.700000000000003</v>
      </c>
      <c r="J54" s="43">
        <v>3308412</v>
      </c>
      <c r="K54" s="54">
        <v>58.9</v>
      </c>
      <c r="L54" s="42">
        <v>480302</v>
      </c>
      <c r="M54" s="54">
        <v>8.5</v>
      </c>
      <c r="N54" s="42">
        <v>2828110</v>
      </c>
      <c r="O54" s="54">
        <v>50.4</v>
      </c>
      <c r="P54" s="54">
        <v>84.82887909055461</v>
      </c>
      <c r="Q54" s="54">
        <v>89.7</v>
      </c>
      <c r="R54" s="42">
        <v>3152592</v>
      </c>
      <c r="S54" s="42">
        <v>0</v>
      </c>
      <c r="T54" s="42">
        <v>181308</v>
      </c>
    </row>
    <row r="55" spans="1:20" ht="33" customHeight="1">
      <c r="A55" s="2" t="s">
        <v>92</v>
      </c>
      <c r="B55" s="45">
        <v>16731856</v>
      </c>
      <c r="C55" s="43">
        <v>16731856</v>
      </c>
      <c r="D55" s="43">
        <v>14524032</v>
      </c>
      <c r="E55" s="54">
        <v>86.8</v>
      </c>
      <c r="F55" s="42">
        <v>12261619</v>
      </c>
      <c r="G55" s="54">
        <v>73.3</v>
      </c>
      <c r="H55" s="42">
        <v>2262413</v>
      </c>
      <c r="I55" s="54">
        <v>13.5</v>
      </c>
      <c r="J55" s="43">
        <v>2207824</v>
      </c>
      <c r="K55" s="54">
        <v>13.200000000000003</v>
      </c>
      <c r="L55" s="42">
        <v>244940</v>
      </c>
      <c r="M55" s="54">
        <v>1.5</v>
      </c>
      <c r="N55" s="42">
        <v>1962884</v>
      </c>
      <c r="O55" s="54">
        <v>11.700000000000003</v>
      </c>
      <c r="P55" s="54">
        <v>59.31858470729097</v>
      </c>
      <c r="Q55" s="54">
        <v>59.3</v>
      </c>
      <c r="R55" s="42">
        <v>3309054</v>
      </c>
      <c r="S55" s="42">
        <v>0</v>
      </c>
      <c r="T55" s="42">
        <v>0</v>
      </c>
    </row>
    <row r="56" spans="1:20" ht="33" customHeight="1">
      <c r="A56" s="2" t="s">
        <v>93</v>
      </c>
      <c r="B56" s="42">
        <v>16886572</v>
      </c>
      <c r="C56" s="43">
        <v>16886572</v>
      </c>
      <c r="D56" s="43">
        <v>14264325</v>
      </c>
      <c r="E56" s="54">
        <v>84.5</v>
      </c>
      <c r="F56" s="42">
        <v>9434100</v>
      </c>
      <c r="G56" s="54">
        <v>55.9</v>
      </c>
      <c r="H56" s="42">
        <v>4830225</v>
      </c>
      <c r="I56" s="54">
        <v>28.6</v>
      </c>
      <c r="J56" s="43">
        <v>2622247</v>
      </c>
      <c r="K56" s="54">
        <v>15.5</v>
      </c>
      <c r="L56" s="42">
        <v>944903</v>
      </c>
      <c r="M56" s="54">
        <v>5.6</v>
      </c>
      <c r="N56" s="42">
        <v>1677344</v>
      </c>
      <c r="O56" s="54">
        <v>9.9</v>
      </c>
      <c r="P56" s="54">
        <v>71.13759056307617</v>
      </c>
      <c r="Q56" s="54">
        <v>71.1</v>
      </c>
      <c r="R56" s="42">
        <v>2357887</v>
      </c>
      <c r="S56" s="42">
        <v>0</v>
      </c>
      <c r="T56" s="42">
        <v>0</v>
      </c>
    </row>
    <row r="57" spans="1:20" ht="33" customHeight="1">
      <c r="A57" s="2" t="s">
        <v>94</v>
      </c>
      <c r="B57" s="42">
        <v>14039572</v>
      </c>
      <c r="C57" s="43">
        <v>14039572</v>
      </c>
      <c r="D57" s="43">
        <v>9882540</v>
      </c>
      <c r="E57" s="54">
        <v>70.4</v>
      </c>
      <c r="F57" s="42">
        <v>5140057</v>
      </c>
      <c r="G57" s="54">
        <v>36.6</v>
      </c>
      <c r="H57" s="42">
        <v>4742483</v>
      </c>
      <c r="I57" s="54">
        <v>33.800000000000004</v>
      </c>
      <c r="J57" s="43">
        <v>4157032</v>
      </c>
      <c r="K57" s="54">
        <v>29.599999999999994</v>
      </c>
      <c r="L57" s="42">
        <v>1801151</v>
      </c>
      <c r="M57" s="54">
        <v>12.8</v>
      </c>
      <c r="N57" s="42">
        <v>2355881</v>
      </c>
      <c r="O57" s="54">
        <v>16.799999999999994</v>
      </c>
      <c r="P57" s="54">
        <v>81.8184975406326</v>
      </c>
      <c r="Q57" s="54">
        <v>81.8</v>
      </c>
      <c r="R57" s="42">
        <v>2879399</v>
      </c>
      <c r="S57" s="42">
        <v>0</v>
      </c>
      <c r="T57" s="42">
        <v>0</v>
      </c>
    </row>
    <row r="58" spans="1:20" s="76" customFormat="1" ht="33" customHeight="1">
      <c r="A58" s="40" t="s">
        <v>95</v>
      </c>
      <c r="B58" s="45">
        <v>8951624</v>
      </c>
      <c r="C58" s="49">
        <v>8951624</v>
      </c>
      <c r="D58" s="49">
        <v>7133622</v>
      </c>
      <c r="E58" s="56">
        <v>79.7</v>
      </c>
      <c r="F58" s="45">
        <v>6135961</v>
      </c>
      <c r="G58" s="56">
        <v>68.5</v>
      </c>
      <c r="H58" s="45">
        <v>997661</v>
      </c>
      <c r="I58" s="56">
        <v>11.200000000000003</v>
      </c>
      <c r="J58" s="49">
        <v>1818002</v>
      </c>
      <c r="K58" s="56">
        <v>20.299999999999997</v>
      </c>
      <c r="L58" s="45">
        <v>174102</v>
      </c>
      <c r="M58" s="56">
        <v>1.9</v>
      </c>
      <c r="N58" s="45">
        <v>1643900</v>
      </c>
      <c r="O58" s="56">
        <v>18.4</v>
      </c>
      <c r="P58" s="56">
        <v>90.56342249194576</v>
      </c>
      <c r="Q58" s="56">
        <v>95.7</v>
      </c>
      <c r="R58" s="45">
        <v>1717206</v>
      </c>
      <c r="S58" s="45">
        <v>0</v>
      </c>
      <c r="T58" s="45">
        <v>97986</v>
      </c>
    </row>
    <row r="59" spans="1:20" ht="33" customHeight="1">
      <c r="A59" s="2" t="s">
        <v>96</v>
      </c>
      <c r="B59" s="42">
        <v>13941176</v>
      </c>
      <c r="C59" s="43">
        <v>13941176</v>
      </c>
      <c r="D59" s="43">
        <v>10950183</v>
      </c>
      <c r="E59" s="54">
        <v>78.5</v>
      </c>
      <c r="F59" s="42">
        <v>1366017</v>
      </c>
      <c r="G59" s="54">
        <v>9.8</v>
      </c>
      <c r="H59" s="42">
        <v>9584166</v>
      </c>
      <c r="I59" s="54">
        <v>68.7</v>
      </c>
      <c r="J59" s="43">
        <v>2990993</v>
      </c>
      <c r="K59" s="54">
        <v>21.5</v>
      </c>
      <c r="L59" s="42">
        <v>475088</v>
      </c>
      <c r="M59" s="54">
        <v>3.4</v>
      </c>
      <c r="N59" s="42">
        <v>2515905</v>
      </c>
      <c r="O59" s="54">
        <v>18.1</v>
      </c>
      <c r="P59" s="54">
        <v>53.45924778978248</v>
      </c>
      <c r="Q59" s="54">
        <v>53.5</v>
      </c>
      <c r="R59" s="42">
        <v>4706211</v>
      </c>
      <c r="S59" s="42">
        <v>0</v>
      </c>
      <c r="T59" s="42">
        <v>0</v>
      </c>
    </row>
    <row r="60" spans="1:20" ht="33" customHeight="1">
      <c r="A60" s="2" t="s">
        <v>97</v>
      </c>
      <c r="B60" s="42">
        <v>7757002</v>
      </c>
      <c r="C60" s="43">
        <v>7757002</v>
      </c>
      <c r="D60" s="43">
        <v>5412250</v>
      </c>
      <c r="E60" s="54">
        <v>69.8</v>
      </c>
      <c r="F60" s="42">
        <v>1145720</v>
      </c>
      <c r="G60" s="54">
        <v>14.8</v>
      </c>
      <c r="H60" s="42">
        <v>4266530</v>
      </c>
      <c r="I60" s="54">
        <v>55</v>
      </c>
      <c r="J60" s="43">
        <v>2344752</v>
      </c>
      <c r="K60" s="54">
        <v>30.200000000000003</v>
      </c>
      <c r="L60" s="42">
        <v>987381</v>
      </c>
      <c r="M60" s="54">
        <v>12.7</v>
      </c>
      <c r="N60" s="42">
        <v>1357371</v>
      </c>
      <c r="O60" s="54">
        <v>17.500000000000004</v>
      </c>
      <c r="P60" s="54">
        <v>74.59701418714502</v>
      </c>
      <c r="Q60" s="54">
        <v>74.6</v>
      </c>
      <c r="R60" s="42">
        <v>1819605</v>
      </c>
      <c r="S60" s="42">
        <v>0</v>
      </c>
      <c r="T60" s="42">
        <v>0</v>
      </c>
    </row>
    <row r="61" spans="1:20" ht="33" customHeight="1">
      <c r="A61" s="2" t="s">
        <v>98</v>
      </c>
      <c r="B61" s="44">
        <v>13386309</v>
      </c>
      <c r="C61" s="43">
        <v>13386309</v>
      </c>
      <c r="D61" s="43">
        <v>9026136</v>
      </c>
      <c r="E61" s="54">
        <v>67.4</v>
      </c>
      <c r="F61" s="42">
        <v>5216118</v>
      </c>
      <c r="G61" s="54">
        <v>39</v>
      </c>
      <c r="H61" s="42">
        <v>3810018</v>
      </c>
      <c r="I61" s="54">
        <v>28.400000000000006</v>
      </c>
      <c r="J61" s="43">
        <v>4360173</v>
      </c>
      <c r="K61" s="54">
        <v>32.599999999999994</v>
      </c>
      <c r="L61" s="42">
        <v>714632</v>
      </c>
      <c r="M61" s="54">
        <v>5.3</v>
      </c>
      <c r="N61" s="42">
        <v>3645541</v>
      </c>
      <c r="O61" s="54">
        <v>27.299999999999994</v>
      </c>
      <c r="P61" s="54">
        <v>95.48992946842921</v>
      </c>
      <c r="Q61" s="54">
        <v>95.5</v>
      </c>
      <c r="R61" s="42">
        <v>3817723</v>
      </c>
      <c r="S61" s="42">
        <v>0</v>
      </c>
      <c r="T61" s="42">
        <v>0</v>
      </c>
    </row>
    <row r="62" spans="1:20" ht="33" customHeight="1">
      <c r="A62" s="2" t="s">
        <v>99</v>
      </c>
      <c r="B62" s="42">
        <v>5958570</v>
      </c>
      <c r="C62" s="43">
        <v>5958570</v>
      </c>
      <c r="D62" s="43">
        <v>5100535</v>
      </c>
      <c r="E62" s="54">
        <v>85.6</v>
      </c>
      <c r="F62" s="42">
        <v>4312059</v>
      </c>
      <c r="G62" s="54">
        <v>72.4</v>
      </c>
      <c r="H62" s="42">
        <v>788476</v>
      </c>
      <c r="I62" s="54">
        <v>13.199999999999989</v>
      </c>
      <c r="J62" s="43">
        <v>858035</v>
      </c>
      <c r="K62" s="54">
        <v>14.400000000000006</v>
      </c>
      <c r="L62" s="42">
        <v>55694</v>
      </c>
      <c r="M62" s="54">
        <v>0.9</v>
      </c>
      <c r="N62" s="42">
        <v>802341</v>
      </c>
      <c r="O62" s="54">
        <v>13.500000000000005</v>
      </c>
      <c r="P62" s="54">
        <v>70.58784715868302</v>
      </c>
      <c r="Q62" s="54">
        <v>70.6</v>
      </c>
      <c r="R62" s="42">
        <v>1136656</v>
      </c>
      <c r="S62" s="42">
        <v>0</v>
      </c>
      <c r="T62" s="42">
        <v>0</v>
      </c>
    </row>
    <row r="63" spans="1:20" s="76" customFormat="1" ht="33" customHeight="1">
      <c r="A63" s="40" t="s">
        <v>100</v>
      </c>
      <c r="B63" s="45">
        <v>13833851</v>
      </c>
      <c r="C63" s="49">
        <v>13833851</v>
      </c>
      <c r="D63" s="49">
        <v>10622824</v>
      </c>
      <c r="E63" s="56">
        <v>76.8</v>
      </c>
      <c r="F63" s="45">
        <v>6449694</v>
      </c>
      <c r="G63" s="56">
        <v>46.6</v>
      </c>
      <c r="H63" s="45">
        <v>4173130</v>
      </c>
      <c r="I63" s="56">
        <v>30.199999999999996</v>
      </c>
      <c r="J63" s="49">
        <v>3211027</v>
      </c>
      <c r="K63" s="56">
        <v>23.200000000000003</v>
      </c>
      <c r="L63" s="45">
        <v>385047</v>
      </c>
      <c r="M63" s="56">
        <v>2.8</v>
      </c>
      <c r="N63" s="45">
        <v>2825980</v>
      </c>
      <c r="O63" s="56">
        <v>20.400000000000002</v>
      </c>
      <c r="P63" s="56">
        <v>80.89084753369903</v>
      </c>
      <c r="Q63" s="56">
        <v>86.5</v>
      </c>
      <c r="R63" s="45">
        <v>3268579</v>
      </c>
      <c r="S63" s="45">
        <v>0</v>
      </c>
      <c r="T63" s="45">
        <v>224993</v>
      </c>
    </row>
    <row r="64" spans="1:20" ht="33" customHeight="1" thickBot="1">
      <c r="A64" s="2" t="s">
        <v>112</v>
      </c>
      <c r="B64" s="42">
        <v>8369019</v>
      </c>
      <c r="C64" s="43">
        <v>8369019</v>
      </c>
      <c r="D64" s="43">
        <v>5941926</v>
      </c>
      <c r="E64" s="54">
        <v>71</v>
      </c>
      <c r="F64" s="42">
        <v>4072288</v>
      </c>
      <c r="G64" s="54">
        <v>48.7</v>
      </c>
      <c r="H64" s="42">
        <v>1869638</v>
      </c>
      <c r="I64" s="54">
        <v>22.299999999999997</v>
      </c>
      <c r="J64" s="43">
        <v>2427093</v>
      </c>
      <c r="K64" s="54">
        <v>29</v>
      </c>
      <c r="L64" s="42">
        <v>312529</v>
      </c>
      <c r="M64" s="54">
        <v>3.7</v>
      </c>
      <c r="N64" s="42">
        <v>2114564</v>
      </c>
      <c r="O64" s="54">
        <v>25.3</v>
      </c>
      <c r="P64" s="54">
        <v>75.6842696017936</v>
      </c>
      <c r="Q64" s="54">
        <v>79.8</v>
      </c>
      <c r="R64" s="42">
        <v>2651179</v>
      </c>
      <c r="S64" s="42">
        <v>0</v>
      </c>
      <c r="T64" s="42">
        <v>142749</v>
      </c>
    </row>
    <row r="65" spans="1:20" ht="33" customHeight="1" thickBot="1" thickTop="1">
      <c r="A65" s="38" t="s">
        <v>101</v>
      </c>
      <c r="B65" s="47">
        <v>378430793</v>
      </c>
      <c r="C65" s="47">
        <v>378430793</v>
      </c>
      <c r="D65" s="47">
        <v>230344808</v>
      </c>
      <c r="E65" s="57">
        <v>60.9</v>
      </c>
      <c r="F65" s="47">
        <v>156048489</v>
      </c>
      <c r="G65" s="57">
        <v>41.2</v>
      </c>
      <c r="H65" s="47">
        <v>74296319</v>
      </c>
      <c r="I65" s="57">
        <v>19.699999999999996</v>
      </c>
      <c r="J65" s="47">
        <v>148085985</v>
      </c>
      <c r="K65" s="57">
        <v>39.1</v>
      </c>
      <c r="L65" s="47">
        <v>25310446</v>
      </c>
      <c r="M65" s="57">
        <v>6.7</v>
      </c>
      <c r="N65" s="47">
        <v>122775539</v>
      </c>
      <c r="O65" s="57">
        <v>32.4</v>
      </c>
      <c r="P65" s="57">
        <v>81.27300780592121</v>
      </c>
      <c r="Q65" s="57">
        <v>85.1</v>
      </c>
      <c r="R65" s="47">
        <v>144241485</v>
      </c>
      <c r="S65" s="47">
        <v>0</v>
      </c>
      <c r="T65" s="47">
        <v>6824093</v>
      </c>
    </row>
    <row r="66" spans="1:20" ht="33" customHeight="1" thickTop="1">
      <c r="A66" s="51" t="s">
        <v>102</v>
      </c>
      <c r="B66" s="53">
        <v>1309798551</v>
      </c>
      <c r="C66" s="104">
        <v>1366844539</v>
      </c>
      <c r="D66" s="53">
        <v>789226712</v>
      </c>
      <c r="E66" s="58">
        <v>57.7</v>
      </c>
      <c r="F66" s="53">
        <v>582655099</v>
      </c>
      <c r="G66" s="58">
        <v>42.6</v>
      </c>
      <c r="H66" s="53">
        <v>206571613</v>
      </c>
      <c r="I66" s="58">
        <v>15.100000000000001</v>
      </c>
      <c r="J66" s="53">
        <v>577617827</v>
      </c>
      <c r="K66" s="58">
        <v>42.3</v>
      </c>
      <c r="L66" s="53">
        <v>135519237</v>
      </c>
      <c r="M66" s="58">
        <v>9.9</v>
      </c>
      <c r="N66" s="53">
        <v>442098590</v>
      </c>
      <c r="O66" s="58">
        <v>32.4</v>
      </c>
      <c r="P66" s="58">
        <v>84.61514652088566</v>
      </c>
      <c r="Q66" s="58">
        <v>89.9</v>
      </c>
      <c r="R66" s="53">
        <v>491758246</v>
      </c>
      <c r="S66" s="53">
        <v>0</v>
      </c>
      <c r="T66" s="53">
        <v>30723376</v>
      </c>
    </row>
    <row r="67" spans="15:17" ht="24">
      <c r="O67" s="19"/>
      <c r="P67" s="20"/>
      <c r="Q67" s="19"/>
    </row>
  </sheetData>
  <sheetProtection/>
  <mergeCells count="2">
    <mergeCell ref="B1:B2"/>
    <mergeCell ref="Q2:Q4"/>
  </mergeCells>
  <printOptions/>
  <pageMargins left="0.7874015748031497" right="0.5905511811023623" top="0.7874015748031497" bottom="0.3937007874015748" header="0.5905511811023623" footer="0.31496062992125984"/>
  <pageSetup firstPageNumber="123" useFirstPageNumber="1" fitToHeight="15" horizontalDpi="600" verticalDpi="600" orientation="portrait" paperSize="9" scale="35" r:id="rId1"/>
  <headerFooter alignWithMargins="0">
    <oddHeader>&amp;L&amp;24　　第７表　性質別臨時・経常</oddHeader>
    <oddFooter>&amp;C&amp;30&amp;P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中村 寿</cp:lastModifiedBy>
  <cp:lastPrinted>2016-02-26T05:45:02Z</cp:lastPrinted>
  <dcterms:modified xsi:type="dcterms:W3CDTF">2017-03-02T07:41:23Z</dcterms:modified>
  <cp:category/>
  <cp:version/>
  <cp:contentType/>
  <cp:contentStatus/>
</cp:coreProperties>
</file>