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060" windowHeight="9060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<sst xmlns="http://schemas.openxmlformats.org/spreadsheetml/2006/main" count="121" uniqueCount="117">
  <si>
    <t>（216）エネルギー・運輸・通信</t>
  </si>
  <si>
    <t>市　　町　　村</t>
  </si>
  <si>
    <t>放送受信契約数</t>
  </si>
  <si>
    <t>契　約　数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</si>
  <si>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</si>
  <si>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</si>
  <si>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</si>
  <si>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</si>
  <si>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</si>
  <si>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</si>
  <si>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</si>
  <si>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</si>
  <si>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</si>
  <si>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</si>
  <si>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</si>
  <si>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</si>
  <si>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</si>
  <si>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</si>
  <si>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</si>
  <si>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長沼町</t>
  </si>
  <si>
    <t>鏡石町</t>
  </si>
  <si>
    <t>岩瀬村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</si>
  <si>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</si>
  <si>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</si>
  <si>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</si>
  <si>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</si>
  <si>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</si>
  <si>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</si>
  <si>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</si>
  <si>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</si>
  <si>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北会津村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</si>
  <si>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</si>
  <si>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</si>
  <si>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</si>
  <si>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</si>
  <si>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</si>
  <si>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</si>
  <si>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</si>
  <si>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</si>
  <si>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</si>
  <si>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</si>
  <si>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</si>
  <si>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</si>
  <si>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</si>
  <si>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</si>
  <si>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</si>
  <si>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</si>
  <si>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</si>
  <si>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</si>
  <si>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</si>
  <si>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</si>
  <si>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東村</t>
  </si>
  <si>
    <t>泉崎村</t>
  </si>
  <si>
    <t>中島村</t>
  </si>
  <si>
    <t>矢吹町</t>
  </si>
  <si>
    <t>大信村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</si>
  <si>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</si>
  <si>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</si>
  <si>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</si>
  <si>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</si>
  <si>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</si>
  <si>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</si>
  <si>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</si>
  <si>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</si>
  <si>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</si>
  <si>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</si>
  <si>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</si>
  <si>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</si>
  <si>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</si>
  <si>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</si>
  <si>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</si>
  <si>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</si>
  <si>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</si>
  <si>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</si>
  <si>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</si>
  <si>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</si>
  <si>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</si>
  <si>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</si>
  <si>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</si>
  <si>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</si>
  <si>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</si>
  <si>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</si>
  <si>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</si>
  <si>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</si>
  <si>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 xml:space="preserve">            11</t>
  </si>
  <si>
    <t>衛星放送受信</t>
  </si>
  <si>
    <t>　資料　日本放送協会「放送受信契約数統計要覧」</t>
  </si>
  <si>
    <t xml:space="preserve">            13</t>
  </si>
  <si>
    <t xml:space="preserve">            12</t>
  </si>
  <si>
    <t>１１１   市　町　村　別　テ　レ　ビ 受　信　契　約　数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</si>
  <si>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</si>
  <si>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</si>
  <si>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</si>
  <si>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</si>
  <si>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</si>
  <si>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</si>
  <si>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</si>
  <si>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</si>
  <si>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</si>
  <si>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</si>
  <si>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伊達郡</t>
  </si>
  <si>
    <t>安　　　　達　　　  郡</t>
  </si>
  <si>
    <t>岩　　　 瀬　　　  郡</t>
  </si>
  <si>
    <t>南　　会　　津　　郡</t>
  </si>
  <si>
    <t>北　　会　　津　　郡</t>
  </si>
  <si>
    <t>耶　　　 麻　　　  郡</t>
  </si>
  <si>
    <t>河　　　 沼　　　  郡</t>
  </si>
  <si>
    <t>大　　　 沼　　　  郡</t>
  </si>
  <si>
    <t>西　　白　　河　　郡</t>
  </si>
  <si>
    <t>東　　白　　川　　郡</t>
  </si>
  <si>
    <t>石　　　 川　　　  郡</t>
  </si>
  <si>
    <t>田　 　　村  　　　郡</t>
  </si>
  <si>
    <t>双　　　  葉　 　  郡</t>
  </si>
  <si>
    <t>相　　　  馬　 　   郡</t>
  </si>
  <si>
    <t>単位　件</t>
  </si>
  <si>
    <t>平　　成　  10　  年　　度</t>
  </si>
  <si>
    <t xml:space="preserve">            14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</si>
</sst>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##\ \ ###\ \ ###\ \ ##0"/>
    <numFmt numFmtId="178" formatCode="###\ \ ##0.00"/>
    <numFmt numFmtId="179" formatCode="0.0000"/>
    <numFmt numFmtId="180" formatCode="#\ \ ###\ \ ##0"/>
    <numFmt numFmtId="181" formatCode="0.0"/>
    <numFmt numFmtId="182" formatCode="#\ \ ##0.0"/>
    <numFmt numFmtId="183" formatCode="#\ ##0"/>
    <numFmt numFmtId="184" formatCode="#\ \ \ ###\ \ \ ##0"/>
    <numFmt numFmtId="185" formatCode="#\ \ ###\ \ ##0\ "/>
    <numFmt numFmtId="186" formatCode="0.0\ 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0"/>
      <name val="ＭＳ Ｐゴシック"/>
      <family val="3"/>
    </font>
    <font>
      <sz val="6"/>
      <name val="Osaka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9" fontId="5" fillId="0" borderId="7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85" fontId="5" fillId="0" borderId="8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Continuous" vertical="center"/>
    </xf>
    <xf numFmtId="49" fontId="9" fillId="0" borderId="7" xfId="0" applyNumberFormat="1" applyFont="1" applyFill="1" applyBorder="1" applyAlignment="1">
      <alignment vertical="center"/>
    </xf>
    <xf numFmtId="185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185" fontId="5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180" fontId="5" fillId="0" borderId="4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49" fontId="5" fillId="0" borderId="0" xfId="0" applyNumberFormat="1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7" xfId="0" applyFill="1" applyBorder="1" applyAlignment="1">
      <alignment horizontal="distributed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workbookViewId="0" topLeftCell="A1">
      <selection activeCell="A1" sqref="A1"/>
    </sheetView>
  </sheetViews>
  <sheetFormatPr defaultColWidth="8.796875" defaultRowHeight="15"/>
  <cols>
    <col min="1" max="1" width="2.59765625" style="2" customWidth="1"/>
    <col min="2" max="2" width="12.59765625" style="2" customWidth="1"/>
    <col min="3" max="4" width="14.59765625" style="2" customWidth="1"/>
    <col min="5" max="5" width="2" style="2" customWidth="1"/>
    <col min="6" max="6" width="12.59765625" style="2" customWidth="1"/>
    <col min="7" max="8" width="14.59765625" style="2" customWidth="1"/>
    <col min="9" max="11" width="13.09765625" style="2" customWidth="1"/>
    <col min="12" max="12" width="12.5" style="2" customWidth="1"/>
    <col min="13" max="16384" width="11" style="2" customWidth="1"/>
  </cols>
  <sheetData>
    <row r="1" spans="1:4" ht="16.5" customHeight="1">
      <c r="A1" s="1" t="s">
        <v>0</v>
      </c>
      <c r="D1" s="3"/>
    </row>
    <row r="2" spans="1:10" s="6" customFormat="1" ht="24.75" customHeight="1">
      <c r="A2" s="50" t="s">
        <v>89</v>
      </c>
      <c r="B2" s="51"/>
      <c r="C2" s="51"/>
      <c r="D2" s="51"/>
      <c r="E2" s="51"/>
      <c r="F2" s="51"/>
      <c r="G2" s="51"/>
      <c r="H2" s="51"/>
      <c r="I2" s="5"/>
      <c r="J2" s="5"/>
    </row>
    <row r="3" spans="5:12" s="7" customFormat="1" ht="16.5" customHeight="1">
      <c r="E3" s="4"/>
      <c r="F3" s="4"/>
      <c r="G3" s="4"/>
      <c r="H3" s="49" t="s">
        <v>114</v>
      </c>
      <c r="I3" s="8"/>
      <c r="J3" s="8"/>
      <c r="K3" s="8"/>
      <c r="L3" s="8"/>
    </row>
    <row r="4" spans="1:12" s="7" customFormat="1" ht="12" customHeight="1">
      <c r="A4" s="9" t="s">
        <v>1</v>
      </c>
      <c r="B4" s="10"/>
      <c r="C4" s="11" t="s">
        <v>2</v>
      </c>
      <c r="D4" s="41" t="s">
        <v>85</v>
      </c>
      <c r="E4" s="43" t="s">
        <v>1</v>
      </c>
      <c r="F4" s="10"/>
      <c r="G4" s="11" t="s">
        <v>2</v>
      </c>
      <c r="H4" s="12" t="s">
        <v>85</v>
      </c>
      <c r="I4" s="8"/>
      <c r="J4" s="8"/>
      <c r="K4" s="8"/>
      <c r="L4" s="8"/>
    </row>
    <row r="5" spans="1:12" s="7" customFormat="1" ht="12" customHeight="1">
      <c r="A5" s="14"/>
      <c r="B5" s="15"/>
      <c r="C5" s="15"/>
      <c r="D5" s="42" t="s">
        <v>3</v>
      </c>
      <c r="E5" s="44"/>
      <c r="F5" s="15"/>
      <c r="G5" s="15"/>
      <c r="H5" s="16" t="s">
        <v>3</v>
      </c>
      <c r="I5" s="8"/>
      <c r="J5" s="8"/>
      <c r="K5" s="8"/>
      <c r="L5" s="8"/>
    </row>
    <row r="6" spans="1:12" s="7" customFormat="1" ht="5.25" customHeight="1">
      <c r="A6" s="17"/>
      <c r="B6" s="18"/>
      <c r="C6" s="13"/>
      <c r="D6" s="13"/>
      <c r="E6" s="45"/>
      <c r="F6" s="18"/>
      <c r="G6" s="13"/>
      <c r="H6" s="13"/>
      <c r="I6" s="8"/>
      <c r="J6" s="8"/>
      <c r="K6" s="8"/>
      <c r="L6" s="8"/>
    </row>
    <row r="7" spans="1:12" s="7" customFormat="1" ht="12" customHeight="1">
      <c r="A7" s="52" t="s">
        <v>115</v>
      </c>
      <c r="B7" s="53"/>
      <c r="C7" s="19">
        <v>596271</v>
      </c>
      <c r="D7" s="19">
        <v>175561</v>
      </c>
      <c r="E7" s="45"/>
      <c r="F7" s="36" t="s">
        <v>37</v>
      </c>
      <c r="G7" s="40">
        <v>1289</v>
      </c>
      <c r="H7" s="40">
        <v>473</v>
      </c>
      <c r="I7" s="8"/>
      <c r="J7" s="8"/>
      <c r="K7" s="8"/>
      <c r="L7" s="8"/>
    </row>
    <row r="8" spans="1:12" s="7" customFormat="1" ht="12" customHeight="1">
      <c r="A8" s="20"/>
      <c r="B8" s="21" t="s">
        <v>84</v>
      </c>
      <c r="C8" s="19">
        <v>601477</v>
      </c>
      <c r="D8" s="19">
        <v>183960</v>
      </c>
      <c r="E8" s="45"/>
      <c r="F8" s="36" t="s">
        <v>38</v>
      </c>
      <c r="G8" s="40">
        <v>5587</v>
      </c>
      <c r="H8" s="40">
        <v>2337</v>
      </c>
      <c r="I8" s="8"/>
      <c r="J8" s="8"/>
      <c r="K8" s="8"/>
      <c r="L8" s="8"/>
    </row>
    <row r="9" spans="1:12" s="7" customFormat="1" ht="12" customHeight="1">
      <c r="A9" s="20"/>
      <c r="B9" s="22" t="s">
        <v>88</v>
      </c>
      <c r="C9" s="23">
        <v>608441</v>
      </c>
      <c r="D9" s="19">
        <v>192070</v>
      </c>
      <c r="E9" s="45"/>
      <c r="F9" s="18"/>
      <c r="G9" s="13"/>
      <c r="H9" s="13"/>
      <c r="I9" s="8"/>
      <c r="J9" s="8"/>
      <c r="K9" s="8"/>
      <c r="L9" s="8"/>
    </row>
    <row r="10" spans="2:12" s="7" customFormat="1" ht="12" customHeight="1">
      <c r="B10" s="21" t="s">
        <v>87</v>
      </c>
      <c r="C10" s="19">
        <v>613416</v>
      </c>
      <c r="D10" s="19">
        <v>199706</v>
      </c>
      <c r="E10" s="46" t="s">
        <v>106</v>
      </c>
      <c r="F10" s="34"/>
      <c r="G10" s="33">
        <v>9951</v>
      </c>
      <c r="H10" s="33">
        <v>3174</v>
      </c>
      <c r="I10" s="8"/>
      <c r="J10" s="8"/>
      <c r="K10" s="8"/>
      <c r="L10" s="8"/>
    </row>
    <row r="11" spans="1:12" s="28" customFormat="1" ht="12" customHeight="1">
      <c r="A11" s="24"/>
      <c r="B11" s="25" t="s">
        <v>116</v>
      </c>
      <c r="C11" s="26">
        <f>SUM(C13:C22,C24,C35,C43,C49,C58,C61,G10,G16,G24,G33,G39,G46,G55,G65)</f>
        <v>615108</v>
      </c>
      <c r="D11" s="26">
        <f>SUM(D13:D22,D24,D35,D43,D49,D58,D61,H10,H16,H24,H33,H39,H46,H55,H65)</f>
        <v>204654</v>
      </c>
      <c r="E11" s="47"/>
      <c r="F11" s="36" t="s">
        <v>39</v>
      </c>
      <c r="G11" s="40">
        <v>5126</v>
      </c>
      <c r="H11" s="40">
        <v>1489</v>
      </c>
      <c r="I11" s="27"/>
      <c r="J11" s="27"/>
      <c r="K11" s="27"/>
      <c r="L11" s="27"/>
    </row>
    <row r="12" spans="1:12" s="3" customFormat="1" ht="12" customHeight="1">
      <c r="A12" s="29"/>
      <c r="B12" s="30"/>
      <c r="C12" s="26"/>
      <c r="D12" s="26"/>
      <c r="E12" s="47"/>
      <c r="F12" s="36" t="s">
        <v>40</v>
      </c>
      <c r="G12" s="40">
        <v>885</v>
      </c>
      <c r="H12" s="40">
        <v>307</v>
      </c>
      <c r="I12" s="31"/>
      <c r="J12" s="31"/>
      <c r="K12" s="31"/>
      <c r="L12" s="31"/>
    </row>
    <row r="13" spans="1:12" s="7" customFormat="1" ht="12" customHeight="1">
      <c r="A13" s="54" t="s">
        <v>90</v>
      </c>
      <c r="B13" s="56"/>
      <c r="C13" s="33">
        <v>96646</v>
      </c>
      <c r="D13" s="33">
        <v>35340</v>
      </c>
      <c r="E13" s="47"/>
      <c r="F13" s="36" t="s">
        <v>41</v>
      </c>
      <c r="G13" s="40">
        <v>1512</v>
      </c>
      <c r="H13" s="40">
        <v>609</v>
      </c>
      <c r="I13" s="8"/>
      <c r="J13" s="8"/>
      <c r="K13" s="8"/>
      <c r="L13" s="8"/>
    </row>
    <row r="14" spans="1:12" s="7" customFormat="1" ht="12" customHeight="1">
      <c r="A14" s="54" t="s">
        <v>91</v>
      </c>
      <c r="B14" s="56"/>
      <c r="C14" s="33">
        <v>35602</v>
      </c>
      <c r="D14" s="33">
        <v>10871</v>
      </c>
      <c r="E14" s="47"/>
      <c r="F14" s="36" t="s">
        <v>42</v>
      </c>
      <c r="G14" s="40">
        <v>2428</v>
      </c>
      <c r="H14" s="40">
        <v>769</v>
      </c>
      <c r="I14" s="8"/>
      <c r="J14" s="8"/>
      <c r="K14" s="8"/>
      <c r="L14" s="8"/>
    </row>
    <row r="15" spans="1:12" s="7" customFormat="1" ht="12" customHeight="1">
      <c r="A15" s="54" t="s">
        <v>92</v>
      </c>
      <c r="B15" s="56"/>
      <c r="C15" s="33">
        <v>92440</v>
      </c>
      <c r="D15" s="33">
        <v>28958</v>
      </c>
      <c r="E15" s="47"/>
      <c r="F15" s="34"/>
      <c r="G15" s="40"/>
      <c r="H15" s="40"/>
      <c r="I15" s="8"/>
      <c r="J15" s="8"/>
      <c r="K15" s="8"/>
      <c r="L15" s="8"/>
    </row>
    <row r="16" spans="1:12" s="7" customFormat="1" ht="12" customHeight="1">
      <c r="A16" s="54" t="s">
        <v>93</v>
      </c>
      <c r="B16" s="56"/>
      <c r="C16" s="33">
        <v>109276</v>
      </c>
      <c r="D16" s="33">
        <v>36654</v>
      </c>
      <c r="E16" s="46" t="s">
        <v>107</v>
      </c>
      <c r="F16" s="34"/>
      <c r="G16" s="33">
        <v>9809</v>
      </c>
      <c r="H16" s="33">
        <v>3073</v>
      </c>
      <c r="I16" s="8"/>
      <c r="J16" s="8"/>
      <c r="K16" s="8"/>
      <c r="L16" s="8"/>
    </row>
    <row r="17" spans="1:12" s="7" customFormat="1" ht="12" customHeight="1">
      <c r="A17" s="54" t="s">
        <v>94</v>
      </c>
      <c r="B17" s="56"/>
      <c r="C17" s="33">
        <v>13734</v>
      </c>
      <c r="D17" s="33">
        <v>3872</v>
      </c>
      <c r="E17" s="47"/>
      <c r="F17" s="36" t="s">
        <v>43</v>
      </c>
      <c r="G17" s="40">
        <v>4027</v>
      </c>
      <c r="H17" s="40">
        <v>1276</v>
      </c>
      <c r="I17" s="8"/>
      <c r="J17" s="8"/>
      <c r="K17" s="8"/>
      <c r="L17" s="8"/>
    </row>
    <row r="18" spans="1:12" s="7" customFormat="1" ht="12" customHeight="1">
      <c r="A18" s="54" t="s">
        <v>95</v>
      </c>
      <c r="B18" s="56"/>
      <c r="C18" s="33">
        <v>14726</v>
      </c>
      <c r="D18" s="33">
        <v>4966</v>
      </c>
      <c r="E18" s="47"/>
      <c r="F18" s="36" t="s">
        <v>44</v>
      </c>
      <c r="G18" s="40">
        <v>1818</v>
      </c>
      <c r="H18" s="40">
        <v>568</v>
      </c>
      <c r="I18" s="8"/>
      <c r="J18" s="8"/>
      <c r="K18" s="8"/>
      <c r="L18" s="8"/>
    </row>
    <row r="19" spans="1:12" s="7" customFormat="1" ht="12" customHeight="1">
      <c r="A19" s="54" t="s">
        <v>96</v>
      </c>
      <c r="B19" s="56"/>
      <c r="C19" s="33">
        <v>17607</v>
      </c>
      <c r="D19" s="33">
        <v>5210</v>
      </c>
      <c r="E19" s="47"/>
      <c r="F19" s="36" t="s">
        <v>45</v>
      </c>
      <c r="G19" s="40">
        <v>1001</v>
      </c>
      <c r="H19" s="40">
        <v>323</v>
      </c>
      <c r="I19" s="8"/>
      <c r="J19" s="8"/>
      <c r="K19" s="8"/>
      <c r="L19" s="8"/>
    </row>
    <row r="20" spans="1:12" s="7" customFormat="1" ht="12" customHeight="1">
      <c r="A20" s="54" t="s">
        <v>97</v>
      </c>
      <c r="B20" s="56"/>
      <c r="C20" s="33">
        <v>10363</v>
      </c>
      <c r="D20" s="33">
        <v>2937</v>
      </c>
      <c r="E20" s="47"/>
      <c r="F20" s="36" t="s">
        <v>46</v>
      </c>
      <c r="G20" s="40">
        <v>903</v>
      </c>
      <c r="H20" s="40">
        <v>221</v>
      </c>
      <c r="I20" s="8"/>
      <c r="J20" s="8"/>
      <c r="K20" s="8"/>
      <c r="L20" s="8"/>
    </row>
    <row r="21" spans="1:12" s="7" customFormat="1" ht="12" customHeight="1">
      <c r="A21" s="54" t="s">
        <v>98</v>
      </c>
      <c r="B21" s="56"/>
      <c r="C21" s="33">
        <v>11421</v>
      </c>
      <c r="D21" s="33">
        <v>3889</v>
      </c>
      <c r="E21" s="47"/>
      <c r="F21" s="36" t="s">
        <v>47</v>
      </c>
      <c r="G21" s="40">
        <v>1317</v>
      </c>
      <c r="H21" s="40">
        <v>529</v>
      </c>
      <c r="I21" s="8"/>
      <c r="J21" s="8"/>
      <c r="K21" s="8"/>
      <c r="L21" s="8"/>
    </row>
    <row r="22" spans="1:12" s="7" customFormat="1" ht="12" customHeight="1">
      <c r="A22" s="54" t="s">
        <v>99</v>
      </c>
      <c r="B22" s="56"/>
      <c r="C22" s="33">
        <v>10446</v>
      </c>
      <c r="D22" s="33">
        <v>3348</v>
      </c>
      <c r="E22" s="47"/>
      <c r="F22" s="36" t="s">
        <v>48</v>
      </c>
      <c r="G22" s="40">
        <v>743</v>
      </c>
      <c r="H22" s="40">
        <v>156</v>
      </c>
      <c r="I22" s="8"/>
      <c r="J22" s="8"/>
      <c r="K22" s="8"/>
      <c r="L22" s="8"/>
    </row>
    <row r="23" spans="2:12" s="7" customFormat="1" ht="12" customHeight="1">
      <c r="B23" s="34"/>
      <c r="C23" s="33"/>
      <c r="D23" s="33"/>
      <c r="E23" s="47"/>
      <c r="F23" s="34"/>
      <c r="G23" s="40"/>
      <c r="H23" s="40"/>
      <c r="I23" s="8"/>
      <c r="J23" s="8"/>
      <c r="K23" s="8"/>
      <c r="L23" s="8"/>
    </row>
    <row r="24" spans="1:12" s="7" customFormat="1" ht="12" customHeight="1">
      <c r="A24" s="54" t="s">
        <v>100</v>
      </c>
      <c r="B24" s="55"/>
      <c r="C24" s="33">
        <f>SUM(C25:C33)</f>
        <v>34350</v>
      </c>
      <c r="D24" s="33">
        <f>SUM(D25:D33)</f>
        <v>11823</v>
      </c>
      <c r="E24" s="46" t="s">
        <v>108</v>
      </c>
      <c r="F24" s="34"/>
      <c r="G24" s="33">
        <v>17009</v>
      </c>
      <c r="H24" s="33">
        <v>5233</v>
      </c>
      <c r="I24" s="8"/>
      <c r="J24" s="8"/>
      <c r="K24" s="8"/>
      <c r="L24" s="8"/>
    </row>
    <row r="25" spans="2:12" s="7" customFormat="1" ht="12" customHeight="1">
      <c r="B25" s="36" t="s">
        <v>4</v>
      </c>
      <c r="C25" s="33">
        <v>3915</v>
      </c>
      <c r="D25" s="33">
        <v>1330</v>
      </c>
      <c r="E25" s="46"/>
      <c r="F25" s="36" t="s">
        <v>49</v>
      </c>
      <c r="G25" s="40">
        <v>4694</v>
      </c>
      <c r="H25" s="40">
        <v>1309</v>
      </c>
      <c r="I25" s="8"/>
      <c r="J25" s="8"/>
      <c r="K25" s="8"/>
      <c r="L25" s="8"/>
    </row>
    <row r="26" spans="2:12" s="7" customFormat="1" ht="12" customHeight="1">
      <c r="B26" s="36" t="s">
        <v>5</v>
      </c>
      <c r="C26" s="33">
        <v>3371</v>
      </c>
      <c r="D26" s="33">
        <v>1159</v>
      </c>
      <c r="E26" s="47"/>
      <c r="F26" s="36" t="s">
        <v>50</v>
      </c>
      <c r="G26" s="40">
        <v>1724</v>
      </c>
      <c r="H26" s="40">
        <v>504</v>
      </c>
      <c r="I26" s="8"/>
      <c r="J26" s="8"/>
      <c r="K26" s="8"/>
      <c r="L26" s="8"/>
    </row>
    <row r="27" spans="2:12" s="7" customFormat="1" ht="12" customHeight="1">
      <c r="B27" s="36" t="s">
        <v>6</v>
      </c>
      <c r="C27" s="33">
        <v>3192</v>
      </c>
      <c r="D27" s="33">
        <v>1004</v>
      </c>
      <c r="E27" s="47"/>
      <c r="F27" s="36" t="s">
        <v>51</v>
      </c>
      <c r="G27" s="40">
        <v>1428</v>
      </c>
      <c r="H27" s="40">
        <v>413</v>
      </c>
      <c r="I27" s="8"/>
      <c r="J27" s="8"/>
      <c r="K27" s="8"/>
      <c r="L27" s="8"/>
    </row>
    <row r="28" spans="2:12" s="7" customFormat="1" ht="12" customHeight="1">
      <c r="B28" s="36" t="s">
        <v>7</v>
      </c>
      <c r="C28" s="33">
        <v>5673</v>
      </c>
      <c r="D28" s="33">
        <v>1796</v>
      </c>
      <c r="E28" s="47"/>
      <c r="F28" s="36" t="s">
        <v>52</v>
      </c>
      <c r="G28" s="40">
        <v>1771</v>
      </c>
      <c r="H28" s="40">
        <v>546</v>
      </c>
      <c r="I28" s="8"/>
      <c r="J28" s="8"/>
      <c r="K28" s="8"/>
      <c r="L28" s="8"/>
    </row>
    <row r="29" spans="2:12" s="7" customFormat="1" ht="12" customHeight="1">
      <c r="B29" s="36" t="s">
        <v>8</v>
      </c>
      <c r="C29" s="33">
        <v>7150</v>
      </c>
      <c r="D29" s="33">
        <v>2375</v>
      </c>
      <c r="E29" s="47"/>
      <c r="F29" s="36" t="s">
        <v>53</v>
      </c>
      <c r="G29" s="40">
        <v>1207</v>
      </c>
      <c r="H29" s="40">
        <v>347</v>
      </c>
      <c r="I29" s="8"/>
      <c r="J29" s="8"/>
      <c r="K29" s="8"/>
      <c r="L29" s="8"/>
    </row>
    <row r="30" spans="2:12" s="7" customFormat="1" ht="12" customHeight="1">
      <c r="B30" s="36" t="s">
        <v>9</v>
      </c>
      <c r="C30" s="33">
        <v>2770</v>
      </c>
      <c r="D30" s="33">
        <v>1207</v>
      </c>
      <c r="E30" s="47"/>
      <c r="F30" s="36" t="s">
        <v>54</v>
      </c>
      <c r="G30" s="40">
        <v>5006</v>
      </c>
      <c r="H30" s="40">
        <v>1341</v>
      </c>
      <c r="I30" s="8"/>
      <c r="J30" s="8"/>
      <c r="K30" s="8"/>
      <c r="L30" s="8"/>
    </row>
    <row r="31" spans="2:12" s="7" customFormat="1" ht="12" customHeight="1">
      <c r="B31" s="36" t="s">
        <v>10</v>
      </c>
      <c r="C31" s="33">
        <v>1297</v>
      </c>
      <c r="D31" s="33">
        <v>581</v>
      </c>
      <c r="E31" s="47"/>
      <c r="F31" s="36" t="s">
        <v>55</v>
      </c>
      <c r="G31" s="40">
        <v>1179</v>
      </c>
      <c r="H31" s="40">
        <v>773</v>
      </c>
      <c r="I31" s="8"/>
      <c r="J31" s="8"/>
      <c r="K31" s="8"/>
      <c r="L31" s="8"/>
    </row>
    <row r="32" spans="2:12" s="7" customFormat="1" ht="12" customHeight="1">
      <c r="B32" s="36" t="s">
        <v>11</v>
      </c>
      <c r="C32" s="33">
        <v>5130</v>
      </c>
      <c r="D32" s="33">
        <v>1714</v>
      </c>
      <c r="E32" s="47"/>
      <c r="F32" s="34"/>
      <c r="G32" s="40"/>
      <c r="H32" s="40"/>
      <c r="I32" s="8"/>
      <c r="J32" s="8"/>
      <c r="K32" s="8"/>
      <c r="L32" s="8"/>
    </row>
    <row r="33" spans="2:12" s="7" customFormat="1" ht="12" customHeight="1">
      <c r="B33" s="36" t="s">
        <v>12</v>
      </c>
      <c r="C33" s="33">
        <v>1852</v>
      </c>
      <c r="D33" s="33">
        <v>657</v>
      </c>
      <c r="E33" s="46" t="s">
        <v>109</v>
      </c>
      <c r="F33" s="34"/>
      <c r="G33" s="33">
        <v>10288</v>
      </c>
      <c r="H33" s="33">
        <v>3465</v>
      </c>
      <c r="I33" s="8"/>
      <c r="J33" s="8"/>
      <c r="K33" s="8"/>
      <c r="L33" s="8"/>
    </row>
    <row r="34" spans="2:12" s="7" customFormat="1" ht="12" customHeight="1">
      <c r="B34" s="34"/>
      <c r="C34" s="33"/>
      <c r="D34" s="33"/>
      <c r="E34" s="47"/>
      <c r="F34" s="36" t="s">
        <v>56</v>
      </c>
      <c r="G34" s="40">
        <v>4339</v>
      </c>
      <c r="H34" s="40">
        <v>1152</v>
      </c>
      <c r="I34" s="8"/>
      <c r="J34" s="8"/>
      <c r="K34" s="8"/>
      <c r="L34" s="8"/>
    </row>
    <row r="35" spans="1:12" s="7" customFormat="1" ht="12" customHeight="1">
      <c r="A35" s="35" t="s">
        <v>101</v>
      </c>
      <c r="B35" s="34"/>
      <c r="C35" s="33">
        <f>SUM(C36:C41)</f>
        <v>17388</v>
      </c>
      <c r="D35" s="33">
        <f>SUM(D36:D41)</f>
        <v>6072</v>
      </c>
      <c r="E35" s="46"/>
      <c r="F35" s="36" t="s">
        <v>57</v>
      </c>
      <c r="G35" s="40">
        <v>1905</v>
      </c>
      <c r="H35" s="40">
        <v>721</v>
      </c>
      <c r="I35" s="8"/>
      <c r="J35" s="8"/>
      <c r="K35" s="8"/>
      <c r="L35" s="8"/>
    </row>
    <row r="36" spans="2:12" s="7" customFormat="1" ht="12" customHeight="1">
      <c r="B36" s="36" t="s">
        <v>13</v>
      </c>
      <c r="C36" s="33">
        <v>3047</v>
      </c>
      <c r="D36" s="33">
        <v>1074</v>
      </c>
      <c r="E36" s="46"/>
      <c r="F36" s="36" t="s">
        <v>58</v>
      </c>
      <c r="G36" s="40">
        <v>2940</v>
      </c>
      <c r="H36" s="40">
        <v>924</v>
      </c>
      <c r="I36" s="8"/>
      <c r="J36" s="8"/>
      <c r="K36" s="8"/>
      <c r="L36" s="8"/>
    </row>
    <row r="37" spans="2:12" s="7" customFormat="1" ht="12" customHeight="1">
      <c r="B37" s="36" t="s">
        <v>14</v>
      </c>
      <c r="C37" s="33">
        <v>1890</v>
      </c>
      <c r="D37" s="33">
        <v>654</v>
      </c>
      <c r="E37" s="47"/>
      <c r="F37" s="36" t="s">
        <v>59</v>
      </c>
      <c r="G37" s="40">
        <v>1104</v>
      </c>
      <c r="H37" s="40">
        <v>668</v>
      </c>
      <c r="I37" s="8"/>
      <c r="J37" s="8"/>
      <c r="K37" s="8"/>
      <c r="L37" s="8"/>
    </row>
    <row r="38" spans="2:12" s="7" customFormat="1" ht="12" customHeight="1">
      <c r="B38" s="36" t="s">
        <v>15</v>
      </c>
      <c r="C38" s="33">
        <v>6072</v>
      </c>
      <c r="D38" s="33">
        <v>2111</v>
      </c>
      <c r="E38" s="47"/>
      <c r="F38" s="34"/>
      <c r="G38" s="40"/>
      <c r="H38" s="40"/>
      <c r="I38" s="8"/>
      <c r="J38" s="8"/>
      <c r="K38" s="8"/>
      <c r="L38" s="8"/>
    </row>
    <row r="39" spans="2:12" s="7" customFormat="1" ht="12" customHeight="1">
      <c r="B39" s="36" t="s">
        <v>16</v>
      </c>
      <c r="C39" s="33">
        <v>2013</v>
      </c>
      <c r="D39" s="33">
        <v>595</v>
      </c>
      <c r="E39" s="46" t="s">
        <v>110</v>
      </c>
      <c r="F39" s="34"/>
      <c r="G39" s="40">
        <v>12236</v>
      </c>
      <c r="H39" s="40">
        <v>4076</v>
      </c>
      <c r="I39" s="8"/>
      <c r="J39" s="8"/>
      <c r="K39" s="8"/>
      <c r="L39" s="8"/>
    </row>
    <row r="40" spans="2:12" s="7" customFormat="1" ht="12" customHeight="1">
      <c r="B40" s="36" t="s">
        <v>17</v>
      </c>
      <c r="C40" s="33">
        <v>2287</v>
      </c>
      <c r="D40" s="33">
        <v>887</v>
      </c>
      <c r="E40" s="47"/>
      <c r="F40" s="36" t="s">
        <v>60</v>
      </c>
      <c r="G40" s="40">
        <v>5206</v>
      </c>
      <c r="H40" s="40">
        <v>1799</v>
      </c>
      <c r="I40" s="8"/>
      <c r="J40" s="8"/>
      <c r="K40" s="8"/>
      <c r="L40" s="8"/>
    </row>
    <row r="41" spans="2:12" s="7" customFormat="1" ht="12" customHeight="1">
      <c r="B41" s="36" t="s">
        <v>18</v>
      </c>
      <c r="C41" s="33">
        <v>2079</v>
      </c>
      <c r="D41" s="33">
        <v>751</v>
      </c>
      <c r="E41" s="47"/>
      <c r="F41" s="36" t="s">
        <v>61</v>
      </c>
      <c r="G41" s="40">
        <v>1630</v>
      </c>
      <c r="H41" s="40">
        <v>442</v>
      </c>
      <c r="I41" s="8"/>
      <c r="J41" s="8"/>
      <c r="K41" s="8"/>
      <c r="L41" s="8"/>
    </row>
    <row r="42" spans="2:12" s="7" customFormat="1" ht="12" customHeight="1">
      <c r="B42" s="34"/>
      <c r="C42" s="33"/>
      <c r="D42" s="33"/>
      <c r="E42" s="46"/>
      <c r="F42" s="36" t="s">
        <v>62</v>
      </c>
      <c r="G42" s="40">
        <v>1839</v>
      </c>
      <c r="H42" s="40">
        <v>762</v>
      </c>
      <c r="I42" s="8"/>
      <c r="J42" s="8"/>
      <c r="K42" s="8"/>
      <c r="L42" s="8"/>
    </row>
    <row r="43" spans="1:12" s="7" customFormat="1" ht="12" customHeight="1">
      <c r="A43" s="35" t="s">
        <v>102</v>
      </c>
      <c r="B43" s="34"/>
      <c r="C43" s="33">
        <f>SUM(C44:C47)</f>
        <v>7982</v>
      </c>
      <c r="D43" s="33">
        <f>SUM(D44:D47)</f>
        <v>2501</v>
      </c>
      <c r="E43" s="46"/>
      <c r="F43" s="36" t="s">
        <v>63</v>
      </c>
      <c r="G43" s="40">
        <v>1913</v>
      </c>
      <c r="H43" s="40">
        <v>506</v>
      </c>
      <c r="I43" s="8"/>
      <c r="J43" s="8"/>
      <c r="K43" s="8"/>
      <c r="L43" s="8"/>
    </row>
    <row r="44" spans="2:12" s="7" customFormat="1" ht="12" customHeight="1">
      <c r="B44" s="36" t="s">
        <v>19</v>
      </c>
      <c r="C44" s="33">
        <v>1556</v>
      </c>
      <c r="D44" s="33">
        <v>524</v>
      </c>
      <c r="E44" s="47"/>
      <c r="F44" s="36" t="s">
        <v>64</v>
      </c>
      <c r="G44" s="40">
        <v>1648</v>
      </c>
      <c r="H44" s="40">
        <v>567</v>
      </c>
      <c r="I44" s="8"/>
      <c r="J44" s="8"/>
      <c r="K44" s="8"/>
      <c r="L44" s="8"/>
    </row>
    <row r="45" spans="2:12" s="7" customFormat="1" ht="12" customHeight="1">
      <c r="B45" s="36" t="s">
        <v>20</v>
      </c>
      <c r="C45" s="33">
        <v>3267</v>
      </c>
      <c r="D45" s="33">
        <v>907</v>
      </c>
      <c r="E45" s="47"/>
      <c r="F45" s="36"/>
      <c r="G45" s="40"/>
      <c r="H45" s="40"/>
      <c r="I45" s="8"/>
      <c r="J45" s="8"/>
      <c r="K45" s="8"/>
      <c r="L45" s="8"/>
    </row>
    <row r="46" spans="2:12" s="7" customFormat="1" ht="12" customHeight="1">
      <c r="B46" s="36" t="s">
        <v>21</v>
      </c>
      <c r="C46" s="33">
        <v>1399</v>
      </c>
      <c r="D46" s="33">
        <v>481</v>
      </c>
      <c r="E46" s="46" t="s">
        <v>111</v>
      </c>
      <c r="F46" s="34"/>
      <c r="G46" s="40">
        <v>19368</v>
      </c>
      <c r="H46" s="40">
        <v>5919</v>
      </c>
      <c r="I46" s="8"/>
      <c r="J46" s="8"/>
      <c r="K46" s="8"/>
      <c r="L46" s="8"/>
    </row>
    <row r="47" spans="2:12" s="7" customFormat="1" ht="12" customHeight="1">
      <c r="B47" s="36" t="s">
        <v>22</v>
      </c>
      <c r="C47" s="33">
        <v>1760</v>
      </c>
      <c r="D47" s="33">
        <v>589</v>
      </c>
      <c r="E47" s="47"/>
      <c r="F47" s="36" t="s">
        <v>65</v>
      </c>
      <c r="G47" s="40">
        <v>5106</v>
      </c>
      <c r="H47" s="40">
        <v>1431</v>
      </c>
      <c r="I47" s="8"/>
      <c r="J47" s="8"/>
      <c r="K47" s="8"/>
      <c r="L47" s="8"/>
    </row>
    <row r="48" spans="2:12" s="7" customFormat="1" ht="12" customHeight="1">
      <c r="B48" s="36"/>
      <c r="C48" s="33"/>
      <c r="D48" s="33"/>
      <c r="E48" s="47"/>
      <c r="F48" s="36" t="s">
        <v>66</v>
      </c>
      <c r="G48" s="40">
        <v>3231</v>
      </c>
      <c r="H48" s="40">
        <v>1113</v>
      </c>
      <c r="I48" s="8"/>
      <c r="J48" s="8"/>
      <c r="K48" s="8"/>
      <c r="L48" s="8"/>
    </row>
    <row r="49" spans="1:12" s="7" customFormat="1" ht="12" customHeight="1">
      <c r="A49" s="35" t="s">
        <v>103</v>
      </c>
      <c r="B49" s="34"/>
      <c r="C49" s="33">
        <f>SUM(C50:C56)</f>
        <v>12405</v>
      </c>
      <c r="D49" s="33">
        <f>SUM(D50:D56)</f>
        <v>4651</v>
      </c>
      <c r="E49" s="47"/>
      <c r="F49" s="36" t="s">
        <v>67</v>
      </c>
      <c r="G49" s="40">
        <v>1375</v>
      </c>
      <c r="H49" s="40">
        <v>493</v>
      </c>
      <c r="I49" s="8"/>
      <c r="J49" s="8"/>
      <c r="K49" s="8"/>
      <c r="L49" s="8"/>
    </row>
    <row r="50" spans="2:12" s="7" customFormat="1" ht="12" customHeight="1">
      <c r="B50" s="36" t="s">
        <v>23</v>
      </c>
      <c r="C50" s="33">
        <v>4437</v>
      </c>
      <c r="D50" s="33">
        <v>1564</v>
      </c>
      <c r="E50" s="46"/>
      <c r="F50" s="36" t="s">
        <v>68</v>
      </c>
      <c r="G50" s="40">
        <v>1465</v>
      </c>
      <c r="H50" s="40">
        <v>569</v>
      </c>
      <c r="I50" s="8"/>
      <c r="J50" s="8"/>
      <c r="K50" s="8"/>
      <c r="L50" s="8"/>
    </row>
    <row r="51" spans="2:12" s="7" customFormat="1" ht="12" customHeight="1">
      <c r="B51" s="36" t="s">
        <v>24</v>
      </c>
      <c r="C51" s="33">
        <v>2425</v>
      </c>
      <c r="D51" s="33">
        <v>1172</v>
      </c>
      <c r="E51" s="47"/>
      <c r="F51" s="36" t="s">
        <v>69</v>
      </c>
      <c r="G51" s="40">
        <v>867</v>
      </c>
      <c r="H51" s="40">
        <v>234</v>
      </c>
      <c r="I51" s="8"/>
      <c r="J51" s="8"/>
      <c r="K51" s="8"/>
      <c r="L51" s="8"/>
    </row>
    <row r="52" spans="2:12" s="7" customFormat="1" ht="12" customHeight="1">
      <c r="B52" s="36" t="s">
        <v>25</v>
      </c>
      <c r="C52" s="33">
        <v>1074</v>
      </c>
      <c r="D52" s="33">
        <v>268</v>
      </c>
      <c r="E52" s="47"/>
      <c r="F52" s="36" t="s">
        <v>70</v>
      </c>
      <c r="G52" s="40">
        <v>1608</v>
      </c>
      <c r="H52" s="40">
        <v>411</v>
      </c>
      <c r="I52" s="8"/>
      <c r="J52" s="8"/>
      <c r="K52" s="8"/>
      <c r="L52" s="8"/>
    </row>
    <row r="53" spans="2:12" s="7" customFormat="1" ht="12" customHeight="1">
      <c r="B53" s="36" t="s">
        <v>26</v>
      </c>
      <c r="C53" s="33">
        <v>540</v>
      </c>
      <c r="D53" s="33">
        <v>369</v>
      </c>
      <c r="E53" s="47"/>
      <c r="F53" s="36" t="s">
        <v>71</v>
      </c>
      <c r="G53" s="40">
        <v>5716</v>
      </c>
      <c r="H53" s="40">
        <v>1668</v>
      </c>
      <c r="I53" s="8"/>
      <c r="J53" s="8"/>
      <c r="K53" s="8"/>
      <c r="L53" s="8"/>
    </row>
    <row r="54" spans="2:12" s="7" customFormat="1" ht="12" customHeight="1">
      <c r="B54" s="36" t="s">
        <v>27</v>
      </c>
      <c r="C54" s="33">
        <v>760</v>
      </c>
      <c r="D54" s="33">
        <v>207</v>
      </c>
      <c r="E54" s="47"/>
      <c r="F54" s="34"/>
      <c r="G54" s="40"/>
      <c r="H54" s="40"/>
      <c r="I54" s="8"/>
      <c r="J54" s="8"/>
      <c r="K54" s="8"/>
      <c r="L54" s="8"/>
    </row>
    <row r="55" spans="2:12" s="7" customFormat="1" ht="12" customHeight="1">
      <c r="B55" s="36" t="s">
        <v>28</v>
      </c>
      <c r="C55" s="33">
        <v>1082</v>
      </c>
      <c r="D55" s="33">
        <v>280</v>
      </c>
      <c r="E55" s="46" t="s">
        <v>112</v>
      </c>
      <c r="F55" s="34"/>
      <c r="G55" s="40">
        <v>22387</v>
      </c>
      <c r="H55" s="40">
        <v>8108</v>
      </c>
      <c r="I55" s="8"/>
      <c r="J55" s="8"/>
      <c r="K55" s="8"/>
      <c r="L55" s="8"/>
    </row>
    <row r="56" spans="2:12" s="7" customFormat="1" ht="12" customHeight="1">
      <c r="B56" s="36" t="s">
        <v>29</v>
      </c>
      <c r="C56" s="33">
        <v>2087</v>
      </c>
      <c r="D56" s="33">
        <v>791</v>
      </c>
      <c r="E56" s="47"/>
      <c r="F56" s="36" t="s">
        <v>72</v>
      </c>
      <c r="G56" s="40">
        <v>1828</v>
      </c>
      <c r="H56" s="40">
        <v>576</v>
      </c>
      <c r="I56" s="8"/>
      <c r="J56" s="8"/>
      <c r="K56" s="8"/>
      <c r="L56" s="8"/>
    </row>
    <row r="57" spans="2:12" s="7" customFormat="1" ht="12" customHeight="1">
      <c r="B57" s="34"/>
      <c r="C57" s="33"/>
      <c r="D57" s="33"/>
      <c r="E57" s="47"/>
      <c r="F57" s="36" t="s">
        <v>73</v>
      </c>
      <c r="G57" s="40">
        <v>2467</v>
      </c>
      <c r="H57" s="40">
        <v>964</v>
      </c>
      <c r="I57" s="8"/>
      <c r="J57" s="8"/>
      <c r="K57" s="8"/>
      <c r="L57" s="8"/>
    </row>
    <row r="58" spans="1:12" s="7" customFormat="1" ht="12" customHeight="1">
      <c r="A58" s="35" t="s">
        <v>104</v>
      </c>
      <c r="B58" s="34"/>
      <c r="C58" s="33">
        <f>C59</f>
        <v>1770</v>
      </c>
      <c r="D58" s="33">
        <f>D59</f>
        <v>587</v>
      </c>
      <c r="E58" s="46"/>
      <c r="F58" s="36" t="s">
        <v>74</v>
      </c>
      <c r="G58" s="40">
        <v>4978</v>
      </c>
      <c r="H58" s="40">
        <v>1670</v>
      </c>
      <c r="I58" s="8"/>
      <c r="J58" s="8"/>
      <c r="K58" s="8"/>
      <c r="L58" s="8"/>
    </row>
    <row r="59" spans="2:12" s="7" customFormat="1" ht="12" customHeight="1">
      <c r="B59" s="36" t="s">
        <v>30</v>
      </c>
      <c r="C59" s="33">
        <v>1770</v>
      </c>
      <c r="D59" s="33">
        <v>587</v>
      </c>
      <c r="E59" s="46"/>
      <c r="F59" s="36" t="s">
        <v>75</v>
      </c>
      <c r="G59" s="40">
        <v>935</v>
      </c>
      <c r="H59" s="40">
        <v>288</v>
      </c>
      <c r="I59" s="8"/>
      <c r="J59" s="8"/>
      <c r="K59" s="8"/>
      <c r="L59" s="8"/>
    </row>
    <row r="60" spans="2:12" s="7" customFormat="1" ht="12" customHeight="1">
      <c r="B60" s="18"/>
      <c r="C60" s="33"/>
      <c r="D60" s="33"/>
      <c r="E60" s="47"/>
      <c r="F60" s="36" t="s">
        <v>76</v>
      </c>
      <c r="G60" s="40">
        <v>3430</v>
      </c>
      <c r="H60" s="40">
        <v>1323</v>
      </c>
      <c r="I60" s="8"/>
      <c r="J60" s="8"/>
      <c r="K60" s="8"/>
      <c r="L60" s="8"/>
    </row>
    <row r="61" spans="1:12" s="7" customFormat="1" ht="12" customHeight="1">
      <c r="A61" s="35" t="s">
        <v>105</v>
      </c>
      <c r="B61" s="34"/>
      <c r="C61" s="33">
        <f>SUM(C62:C67,G7:G8)</f>
        <v>17132</v>
      </c>
      <c r="D61" s="33">
        <f>SUM(D62:D67,H7:H8)</f>
        <v>6380</v>
      </c>
      <c r="E61" s="47"/>
      <c r="F61" s="36" t="s">
        <v>77</v>
      </c>
      <c r="G61" s="40">
        <v>2141</v>
      </c>
      <c r="H61" s="40">
        <v>828</v>
      </c>
      <c r="I61" s="8"/>
      <c r="J61" s="8"/>
      <c r="K61" s="8"/>
      <c r="L61" s="8"/>
    </row>
    <row r="62" spans="2:12" s="7" customFormat="1" ht="12" customHeight="1">
      <c r="B62" s="36" t="s">
        <v>31</v>
      </c>
      <c r="C62" s="33">
        <v>1010</v>
      </c>
      <c r="D62" s="33">
        <v>426</v>
      </c>
      <c r="E62" s="46"/>
      <c r="F62" s="36" t="s">
        <v>78</v>
      </c>
      <c r="G62" s="40">
        <v>6159</v>
      </c>
      <c r="H62" s="40">
        <v>2314</v>
      </c>
      <c r="I62" s="8"/>
      <c r="J62" s="8"/>
      <c r="K62" s="8"/>
      <c r="L62" s="8"/>
    </row>
    <row r="63" spans="2:12" s="7" customFormat="1" ht="12" customHeight="1">
      <c r="B63" s="36" t="s">
        <v>32</v>
      </c>
      <c r="C63" s="33">
        <v>1561</v>
      </c>
      <c r="D63" s="33">
        <v>712</v>
      </c>
      <c r="E63" s="47"/>
      <c r="F63" s="36" t="s">
        <v>79</v>
      </c>
      <c r="G63" s="40">
        <v>449</v>
      </c>
      <c r="H63" s="40">
        <v>145</v>
      </c>
      <c r="I63" s="8"/>
      <c r="J63" s="8"/>
      <c r="K63" s="8"/>
      <c r="L63" s="8"/>
    </row>
    <row r="64" spans="2:12" s="7" customFormat="1" ht="12" customHeight="1">
      <c r="B64" s="36" t="s">
        <v>33</v>
      </c>
      <c r="C64" s="33">
        <v>2747</v>
      </c>
      <c r="D64" s="33">
        <v>863</v>
      </c>
      <c r="E64" s="47"/>
      <c r="F64" s="34"/>
      <c r="G64" s="40"/>
      <c r="H64" s="40"/>
      <c r="I64" s="8"/>
      <c r="J64" s="8"/>
      <c r="K64" s="8"/>
      <c r="L64" s="8"/>
    </row>
    <row r="65" spans="2:12" s="7" customFormat="1" ht="12" customHeight="1">
      <c r="B65" s="36" t="s">
        <v>34</v>
      </c>
      <c r="C65" s="33">
        <v>1296</v>
      </c>
      <c r="D65" s="33">
        <v>478</v>
      </c>
      <c r="E65" s="46" t="s">
        <v>113</v>
      </c>
      <c r="F65" s="34"/>
      <c r="G65" s="40">
        <v>10772</v>
      </c>
      <c r="H65" s="40">
        <v>3547</v>
      </c>
      <c r="I65" s="8"/>
      <c r="J65" s="8"/>
      <c r="K65" s="8"/>
      <c r="L65" s="8"/>
    </row>
    <row r="66" spans="2:12" s="7" customFormat="1" ht="12" customHeight="1">
      <c r="B66" s="36" t="s">
        <v>35</v>
      </c>
      <c r="C66" s="33">
        <v>2954</v>
      </c>
      <c r="D66" s="33">
        <v>846</v>
      </c>
      <c r="E66" s="47"/>
      <c r="F66" s="36" t="s">
        <v>80</v>
      </c>
      <c r="G66" s="40">
        <v>2314</v>
      </c>
      <c r="H66" s="40">
        <v>665</v>
      </c>
      <c r="I66" s="8"/>
      <c r="J66" s="8"/>
      <c r="K66" s="8"/>
      <c r="L66" s="8"/>
    </row>
    <row r="67" spans="2:12" s="7" customFormat="1" ht="12" customHeight="1">
      <c r="B67" s="36" t="s">
        <v>36</v>
      </c>
      <c r="C67" s="33">
        <v>688</v>
      </c>
      <c r="D67" s="33">
        <v>245</v>
      </c>
      <c r="E67" s="47"/>
      <c r="F67" s="36" t="s">
        <v>81</v>
      </c>
      <c r="G67" s="40">
        <v>3132</v>
      </c>
      <c r="H67" s="40">
        <v>1112</v>
      </c>
      <c r="I67" s="8"/>
      <c r="J67" s="8"/>
      <c r="K67" s="8"/>
      <c r="L67" s="8"/>
    </row>
    <row r="68" spans="2:12" s="7" customFormat="1" ht="12" customHeight="1">
      <c r="B68" s="36"/>
      <c r="C68" s="33"/>
      <c r="D68" s="33"/>
      <c r="E68" s="47"/>
      <c r="F68" s="36" t="s">
        <v>82</v>
      </c>
      <c r="G68" s="40">
        <v>3626</v>
      </c>
      <c r="H68" s="40">
        <v>1333</v>
      </c>
      <c r="I68" s="8"/>
      <c r="J68" s="8"/>
      <c r="K68" s="8"/>
      <c r="L68" s="8"/>
    </row>
    <row r="69" spans="2:12" s="7" customFormat="1" ht="12" customHeight="1">
      <c r="B69" s="36"/>
      <c r="C69" s="33"/>
      <c r="D69" s="33"/>
      <c r="E69" s="47"/>
      <c r="F69" s="36" t="s">
        <v>83</v>
      </c>
      <c r="G69" s="40">
        <v>1700</v>
      </c>
      <c r="H69" s="40">
        <v>437</v>
      </c>
      <c r="I69" s="8"/>
      <c r="J69" s="8"/>
      <c r="K69" s="8"/>
      <c r="L69" s="8"/>
    </row>
    <row r="70" spans="1:8" ht="6" customHeight="1">
      <c r="A70" s="14"/>
      <c r="B70" s="37"/>
      <c r="C70" s="38"/>
      <c r="D70" s="38"/>
      <c r="E70" s="48"/>
      <c r="F70" s="37"/>
      <c r="G70" s="38"/>
      <c r="H70" s="38"/>
    </row>
    <row r="71" spans="1:8" ht="6" customHeight="1">
      <c r="A71" s="17"/>
      <c r="B71" s="32"/>
      <c r="C71" s="39"/>
      <c r="D71" s="39"/>
      <c r="E71" s="13"/>
      <c r="F71" s="32"/>
      <c r="G71" s="39"/>
      <c r="H71" s="39"/>
    </row>
    <row r="72" spans="1:12" s="6" customFormat="1" ht="10.5" customHeight="1">
      <c r="A72" s="7" t="s">
        <v>86</v>
      </c>
      <c r="B72" s="32"/>
      <c r="C72" s="39"/>
      <c r="D72" s="39"/>
      <c r="E72" s="7"/>
      <c r="F72" s="7"/>
      <c r="G72" s="7"/>
      <c r="H72" s="7"/>
      <c r="I72" s="5"/>
      <c r="J72" s="5"/>
      <c r="K72" s="5"/>
      <c r="L72" s="5"/>
    </row>
    <row r="73" spans="1:12" s="4" customFormat="1" ht="15.75" customHeight="1">
      <c r="A73" s="2"/>
      <c r="B73" s="2"/>
      <c r="C73" s="2"/>
      <c r="D73" s="2"/>
      <c r="E73" s="6"/>
      <c r="F73" s="5"/>
      <c r="G73" s="5"/>
      <c r="H73" s="5"/>
      <c r="I73" s="2"/>
      <c r="J73" s="2"/>
      <c r="K73" s="2"/>
      <c r="L73" s="2"/>
    </row>
    <row r="74" spans="1:12" s="7" customFormat="1" ht="13.5" customHeight="1">
      <c r="A74" s="6"/>
      <c r="B74" s="6"/>
      <c r="C74" s="6"/>
      <c r="D74" s="6"/>
      <c r="E74" s="4"/>
      <c r="F74" s="2"/>
      <c r="G74" s="2"/>
      <c r="H74" s="2"/>
      <c r="I74" s="8"/>
      <c r="J74" s="8"/>
      <c r="K74" s="8"/>
      <c r="L74" s="8"/>
    </row>
    <row r="75" spans="1:12" s="7" customFormat="1" ht="13.5" customHeight="1">
      <c r="A75" s="4"/>
      <c r="B75" s="4"/>
      <c r="C75" s="4"/>
      <c r="D75" s="4"/>
      <c r="E75" s="13"/>
      <c r="F75" s="8"/>
      <c r="G75" s="8"/>
      <c r="H75" s="8"/>
      <c r="I75" s="8"/>
      <c r="J75" s="8"/>
      <c r="K75" s="8"/>
      <c r="L75" s="8"/>
    </row>
    <row r="76" spans="5:12" s="7" customFormat="1" ht="4.5" customHeight="1">
      <c r="E76" s="13"/>
      <c r="F76" s="8"/>
      <c r="G76" s="8"/>
      <c r="H76" s="8"/>
      <c r="I76" s="8"/>
      <c r="J76" s="8"/>
      <c r="K76" s="8"/>
      <c r="L76" s="8"/>
    </row>
    <row r="77" spans="5:12" s="7" customFormat="1" ht="11.25" customHeight="1">
      <c r="E77" s="13"/>
      <c r="F77" s="8"/>
      <c r="G77" s="8"/>
      <c r="H77" s="8"/>
      <c r="I77" s="8"/>
      <c r="J77" s="8"/>
      <c r="K77" s="8"/>
      <c r="L77" s="8"/>
    </row>
    <row r="78" spans="5:12" s="7" customFormat="1" ht="11.25" customHeight="1">
      <c r="E78" s="13"/>
      <c r="F78" s="8"/>
      <c r="G78" s="8"/>
      <c r="H78" s="8"/>
      <c r="I78" s="8"/>
      <c r="J78" s="8"/>
      <c r="K78" s="8"/>
      <c r="L78" s="8"/>
    </row>
    <row r="79" spans="5:12" s="7" customFormat="1" ht="6" customHeight="1">
      <c r="E79" s="13"/>
      <c r="F79" s="8"/>
      <c r="G79" s="8"/>
      <c r="H79" s="8"/>
      <c r="I79" s="8"/>
      <c r="J79" s="8"/>
      <c r="K79" s="8"/>
      <c r="L79" s="8"/>
    </row>
    <row r="80" spans="1:5" s="8" customFormat="1" ht="11.25" customHeight="1">
      <c r="A80" s="7"/>
      <c r="B80" s="7"/>
      <c r="C80" s="7"/>
      <c r="D80" s="7"/>
      <c r="E80" s="13"/>
    </row>
    <row r="81" spans="1:4" s="8" customFormat="1" ht="11.25" customHeight="1">
      <c r="A81" s="7"/>
      <c r="B81" s="7"/>
      <c r="C81" s="7"/>
      <c r="D81" s="7"/>
    </row>
    <row r="82" s="8" customFormat="1" ht="11.25" customHeight="1"/>
    <row r="83" s="8" customFormat="1" ht="11.25" customHeight="1"/>
    <row r="84" s="8" customFormat="1" ht="11.25" customHeight="1"/>
    <row r="85" s="8" customFormat="1" ht="6" customHeight="1"/>
    <row r="86" s="8" customFormat="1" ht="11.25" customHeight="1"/>
    <row r="87" s="8" customFormat="1" ht="11.25" customHeight="1"/>
    <row r="88" s="8" customFormat="1" ht="11.25" customHeight="1"/>
    <row r="89" s="8" customFormat="1" ht="11.25" customHeight="1"/>
    <row r="90" s="8" customFormat="1" ht="11.25" customHeight="1"/>
    <row r="91" s="8" customFormat="1" ht="11.25" customHeight="1"/>
    <row r="92" s="8" customFormat="1" ht="11.25" customHeight="1"/>
    <row r="93" s="8" customFormat="1" ht="6" customHeight="1"/>
    <row r="94" s="8" customFormat="1" ht="11.25" customHeight="1"/>
    <row r="95" s="8" customFormat="1" ht="11.25" customHeight="1"/>
    <row r="96" s="8" customFormat="1" ht="11.25" customHeight="1"/>
    <row r="97" s="8" customFormat="1" ht="11.25" customHeight="1"/>
    <row r="98" s="8" customFormat="1" ht="11.25" customHeight="1"/>
    <row r="99" s="8" customFormat="1" ht="11.25" customHeight="1"/>
    <row r="100" s="8" customFormat="1" ht="11.25" customHeight="1"/>
    <row r="101" s="8" customFormat="1" ht="11.25" customHeight="1"/>
    <row r="102" s="8" customFormat="1" ht="6" customHeight="1"/>
    <row r="103" s="8" customFormat="1" ht="11.25" customHeight="1"/>
    <row r="104" s="8" customFormat="1" ht="11.25" customHeight="1"/>
    <row r="105" s="8" customFormat="1" ht="11.25" customHeight="1"/>
    <row r="106" s="8" customFormat="1" ht="11.25" customHeight="1"/>
    <row r="107" s="8" customFormat="1" ht="11.25" customHeight="1"/>
    <row r="108" s="8" customFormat="1" ht="6" customHeight="1"/>
    <row r="109" s="8" customFormat="1" ht="11.25" customHeight="1"/>
    <row r="110" s="8" customFormat="1" ht="11.25" customHeight="1"/>
    <row r="111" s="8" customFormat="1" ht="11.25" customHeight="1"/>
    <row r="112" s="8" customFormat="1" ht="11.25" customHeight="1"/>
    <row r="113" s="8" customFormat="1" ht="11.25" customHeight="1"/>
    <row r="114" s="8" customFormat="1" ht="11.25" customHeight="1"/>
    <row r="115" s="8" customFormat="1" ht="6" customHeight="1"/>
    <row r="116" s="8" customFormat="1" ht="11.25" customHeight="1"/>
    <row r="117" s="8" customFormat="1" ht="11.25" customHeight="1"/>
    <row r="118" s="8" customFormat="1" ht="11.25" customHeight="1"/>
    <row r="119" s="8" customFormat="1" ht="11.25" customHeight="1"/>
    <row r="120" s="8" customFormat="1" ht="11.25" customHeight="1"/>
    <row r="121" s="8" customFormat="1" ht="11.25" customHeight="1"/>
    <row r="122" s="8" customFormat="1" ht="11.25" customHeight="1"/>
    <row r="123" s="8" customFormat="1" ht="11.25" customHeight="1"/>
    <row r="124" s="8" customFormat="1" ht="6" customHeight="1"/>
    <row r="125" s="8" customFormat="1" ht="11.25" customHeight="1"/>
    <row r="126" s="8" customFormat="1" ht="11.25" customHeight="1"/>
    <row r="127" s="8" customFormat="1" ht="11.25" customHeight="1"/>
    <row r="128" s="8" customFormat="1" ht="11.25" customHeight="1"/>
    <row r="129" s="8" customFormat="1" ht="11.25" customHeight="1"/>
    <row r="130" s="8" customFormat="1" ht="11.25" customHeight="1"/>
    <row r="131" s="8" customFormat="1" ht="11.25" customHeight="1"/>
    <row r="132" s="8" customFormat="1" ht="11.25" customHeight="1"/>
    <row r="133" s="8" customFormat="1" ht="11.25" customHeight="1"/>
    <row r="134" s="8" customFormat="1" ht="6" customHeight="1"/>
    <row r="135" s="8" customFormat="1" ht="11.25" customHeight="1"/>
    <row r="136" s="8" customFormat="1" ht="11.25" customHeight="1"/>
    <row r="137" spans="1:8" ht="11.25" customHeight="1">
      <c r="A137" s="8"/>
      <c r="B137" s="8"/>
      <c r="C137" s="8"/>
      <c r="D137" s="8"/>
      <c r="E137" s="8"/>
      <c r="F137" s="8"/>
      <c r="G137" s="8"/>
      <c r="H137" s="8"/>
    </row>
    <row r="138" spans="1:4" ht="11.25" customHeight="1">
      <c r="A138" s="8"/>
      <c r="B138" s="8"/>
      <c r="C138" s="8"/>
      <c r="D138" s="8"/>
    </row>
    <row r="139" ht="11.25" customHeight="1"/>
    <row r="140" ht="4.5" customHeight="1"/>
    <row r="141" ht="12" customHeight="1"/>
    <row r="142" ht="12" customHeight="1"/>
    <row r="143" ht="12" customHeight="1"/>
  </sheetData>
  <mergeCells count="13">
    <mergeCell ref="A17:B17"/>
    <mergeCell ref="A18:B18"/>
    <mergeCell ref="A19:B19"/>
    <mergeCell ref="A2:H2"/>
    <mergeCell ref="A7:B7"/>
    <mergeCell ref="A24:B24"/>
    <mergeCell ref="A13:B13"/>
    <mergeCell ref="A14:B14"/>
    <mergeCell ref="A15:B15"/>
    <mergeCell ref="A20:B20"/>
    <mergeCell ref="A21:B21"/>
    <mergeCell ref="A22:B22"/>
    <mergeCell ref="A16:B16"/>
  </mergeCells>
  <printOptions/>
  <pageMargins left="0.7874015748031497" right="0" top="0.7874015748031497" bottom="0" header="0.31496062992125984" footer="0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福島県企画調整部</cp:lastModifiedBy>
  <cp:lastPrinted>2004-01-16T07:16:34Z</cp:lastPrinted>
  <dcterms:created xsi:type="dcterms:W3CDTF">2004-04-09T04:47:12Z</dcterms:created>
  <dcterms:modified xsi:type="dcterms:W3CDTF">2004-10-07T04:39:19Z</dcterms:modified>
  <cp:category/>
  <cp:version/>
  <cp:contentType/>
  <cp:contentStatus/>
</cp:coreProperties>
</file>