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7650" windowHeight="8370" tabRatio="596" activeTab="0"/>
  </bookViews>
  <sheets>
    <sheet name="165" sheetId="1" r:id="rId1"/>
  </sheets>
  <definedNames>
    <definedName name="_xlnm.Print_Area" localSheetId="0">'165'!$A$1:$Q$140</definedName>
  </definedNames>
  <calcPr fullCalcOnLoad="1"/>
</workbook>
</file>

<file path=xl/sharedStrings.xml><?xml version="1.0" encoding="utf-8"?>
<sst xmlns="http://schemas.openxmlformats.org/spreadsheetml/2006/main" count="382" uniqueCount="127">
  <si>
    <t>教育・文化（321）</t>
  </si>
  <si>
    <t>単位　園　人</t>
  </si>
  <si>
    <t>園　　数</t>
  </si>
  <si>
    <t>園　児　数</t>
  </si>
  <si>
    <t>教　　員　　数</t>
  </si>
  <si>
    <t>職員数</t>
  </si>
  <si>
    <t>市　町　村</t>
  </si>
  <si>
    <t>総数</t>
  </si>
  <si>
    <t>公立</t>
  </si>
  <si>
    <t>私立</t>
  </si>
  <si>
    <t>総　数</t>
  </si>
  <si>
    <t>公　立</t>
  </si>
  <si>
    <t>私　立</t>
  </si>
  <si>
    <t>( 本務者)</t>
  </si>
  <si>
    <t>国立・福島市</t>
  </si>
  <si>
    <t>-</t>
  </si>
  <si>
    <t>市　　　　計</t>
  </si>
  <si>
    <t>福島市</t>
  </si>
  <si>
    <t>会津若松市</t>
  </si>
  <si>
    <t>郡山市</t>
  </si>
  <si>
    <t>いわき市</t>
  </si>
  <si>
    <t>白河市</t>
  </si>
  <si>
    <t>原町市</t>
  </si>
  <si>
    <t>須賀川市</t>
  </si>
  <si>
    <t>喜多方市</t>
  </si>
  <si>
    <t>相馬市</t>
  </si>
  <si>
    <t>二本松市</t>
  </si>
  <si>
    <t>町　  村　  計</t>
  </si>
  <si>
    <t>伊　  達　  郡</t>
  </si>
  <si>
    <t>桑折町</t>
  </si>
  <si>
    <t>伊達町</t>
  </si>
  <si>
    <t>国見町</t>
  </si>
  <si>
    <t>梁川町</t>
  </si>
  <si>
    <t>保原町</t>
  </si>
  <si>
    <t>霊山町</t>
  </si>
  <si>
    <t>月舘町</t>
  </si>
  <si>
    <t>川俣町</t>
  </si>
  <si>
    <t>飯野町</t>
  </si>
  <si>
    <t>　</t>
  </si>
  <si>
    <t>安　  達　  郡</t>
  </si>
  <si>
    <t>安達町</t>
  </si>
  <si>
    <t>大玉村</t>
  </si>
  <si>
    <t>本宮町</t>
  </si>
  <si>
    <t>白沢村</t>
  </si>
  <si>
    <t>岩代町</t>
  </si>
  <si>
    <t>東和町</t>
  </si>
  <si>
    <t>（322）教育・文化</t>
  </si>
  <si>
    <t>園数</t>
  </si>
  <si>
    <t>岩　  瀬　  郡</t>
  </si>
  <si>
    <t>長沼町</t>
  </si>
  <si>
    <t>鏡石町</t>
  </si>
  <si>
    <t>岩瀬村</t>
  </si>
  <si>
    <t>天栄村</t>
  </si>
  <si>
    <t>南  会  津   郡</t>
  </si>
  <si>
    <t>田島町</t>
  </si>
  <si>
    <t>舘岩村</t>
  </si>
  <si>
    <t>北  会  津   郡</t>
  </si>
  <si>
    <t>北会津村</t>
  </si>
  <si>
    <t>耶　  麻　  郡</t>
  </si>
  <si>
    <t>熱塩加納村</t>
  </si>
  <si>
    <t>北塩原村</t>
  </si>
  <si>
    <t>塩川町</t>
  </si>
  <si>
    <t>磐梯町</t>
  </si>
  <si>
    <t>猪苗代町</t>
  </si>
  <si>
    <t>河　  沼　  郡</t>
  </si>
  <si>
    <t>会津坂下町</t>
  </si>
  <si>
    <t>湯川村</t>
  </si>
  <si>
    <t>河東町</t>
  </si>
  <si>
    <t>大　  沼　  郡</t>
  </si>
  <si>
    <t>会津高田町</t>
  </si>
  <si>
    <t>会津本郷町</t>
  </si>
  <si>
    <t>新鶴村</t>
  </si>
  <si>
    <t>西  白  河   郡</t>
  </si>
  <si>
    <t>西郷村</t>
  </si>
  <si>
    <t>表郷村</t>
  </si>
  <si>
    <t>東村</t>
  </si>
  <si>
    <t>泉崎村</t>
  </si>
  <si>
    <t>中島村</t>
  </si>
  <si>
    <t>矢吹町</t>
  </si>
  <si>
    <t>大信村</t>
  </si>
  <si>
    <t>教育・文化（323）</t>
  </si>
  <si>
    <t>東  白  川   郡</t>
  </si>
  <si>
    <t>棚倉町</t>
  </si>
  <si>
    <t>矢祭町</t>
  </si>
  <si>
    <t>塙町</t>
  </si>
  <si>
    <t>鮫川村</t>
  </si>
  <si>
    <t>石　  川　  郡</t>
  </si>
  <si>
    <t>石川町</t>
  </si>
  <si>
    <t>玉川村</t>
  </si>
  <si>
    <t>平田村</t>
  </si>
  <si>
    <t>浅川町</t>
  </si>
  <si>
    <t>古殿町</t>
  </si>
  <si>
    <t>田　  村　  郡</t>
  </si>
  <si>
    <t>三春町</t>
  </si>
  <si>
    <t>小野町</t>
  </si>
  <si>
    <t>滝根町</t>
  </si>
  <si>
    <t>大越町</t>
  </si>
  <si>
    <t>都路村</t>
  </si>
  <si>
    <t>常葉町</t>
  </si>
  <si>
    <t>船引町</t>
  </si>
  <si>
    <t>双　  葉　  郡</t>
  </si>
  <si>
    <t>広野町</t>
  </si>
  <si>
    <t>楢葉町</t>
  </si>
  <si>
    <t>富岡町</t>
  </si>
  <si>
    <t>大熊町</t>
  </si>
  <si>
    <t>双葉町</t>
  </si>
  <si>
    <t>浪江町</t>
  </si>
  <si>
    <t>葛尾村</t>
  </si>
  <si>
    <t>相　  馬　  郡</t>
  </si>
  <si>
    <t>鹿島町</t>
  </si>
  <si>
    <t>小高町</t>
  </si>
  <si>
    <t>飯舘村</t>
  </si>
  <si>
    <t>14</t>
  </si>
  <si>
    <t>　注　　１　教員数欄の（　）書きは、兼務者で外書きである。</t>
  </si>
  <si>
    <t>　　　　２　園数欄の（　）書きは、分園で内書きである。</t>
  </si>
  <si>
    <t xml:space="preserve">   年       度</t>
  </si>
  <si>
    <t>　　　　３　年度総数には国立を含む。各年度5月1日現在</t>
  </si>
  <si>
    <t>　資料　福島県産業統計グループ「学校基本調査報告書」</t>
  </si>
  <si>
    <t>１６５　市町村別幼稚園数・園児数及び教職員数</t>
  </si>
  <si>
    <t>平成　11　年度</t>
  </si>
  <si>
    <t>15</t>
  </si>
  <si>
    <t>(1)</t>
  </si>
  <si>
    <t xml:space="preserve"> </t>
  </si>
  <si>
    <t xml:space="preserve"> </t>
  </si>
  <si>
    <t>(2)</t>
  </si>
  <si>
    <t>12</t>
  </si>
  <si>
    <t>13</t>
  </si>
</sst>
</file>

<file path=xl/styles.xml><?xml version="1.0" encoding="utf-8"?>
<styleSheet xmlns="http://schemas.openxmlformats.org/spreadsheetml/2006/main">
  <numFmts count="4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\ ##0"/>
    <numFmt numFmtId="177" formatCode="#\ \ ##0\ "/>
    <numFmt numFmtId="178" formatCode="0.0\ "/>
    <numFmt numFmtId="179" formatCode="###\ \ ###\ \ ##0"/>
    <numFmt numFmtId="180" formatCode="\(\)"/>
    <numFmt numFmtId="181" formatCode="\(0\)"/>
    <numFmt numFmtId="182" formatCode="#\ \ ##0;&quot;―&quot;"/>
    <numFmt numFmtId="183" formatCode="_ * #\ \ ##0;_ * &quot;△&quot;#\ \ ##0;_ * &quot;－&quot;;_ @"/>
    <numFmt numFmtId="184" formatCode="\(0\);\ "/>
    <numFmt numFmtId="185" formatCode="\(0\);&quot;　&quot;"/>
    <numFmt numFmtId="186" formatCode="\(0\);&quot;_&quot;"/>
    <numFmt numFmtId="187" formatCode="\(0\);&quot;－&quot;"/>
    <numFmt numFmtId="188" formatCode="_ * #\ \ ##0;_ * &quot;△&quot;#\ \ ##0;_ * &quot;　&quot;;_ @"/>
    <numFmt numFmtId="189" formatCode="_ * \(#\ \ ##0\);_ * \(&quot;△&quot;#\ \ ##0\);_ * &quot;　&quot;;_ @"/>
    <numFmt numFmtId="190" formatCode="_ * \(0\);_ * \(&quot;△&quot;0\);_ * &quot;　&quot;;_ @"/>
    <numFmt numFmtId="191" formatCode="_ * \(\-\);_ * \(&quot;△&quot;\-\);_ * &quot;　&quot;;_ @"/>
    <numFmt numFmtId="192" formatCode="\(\-\)"/>
    <numFmt numFmtId="193" formatCode="_ * \(\-\);_ * \(&quot;△&quot;0\);_ * &quot;　&quot;;_ @"/>
    <numFmt numFmtId="194" formatCode="_(*#\,##0\)_ ;_(*-#,##0\)_ ;\(_ * &quot;-&quot;\)_ ;_ @_ "/>
    <numFmt numFmtId="195" formatCode="_(*#\,##0\)_ ;_(*-#,##0\)_ ;\(&quot;-&quot;\)_ ;_ @_ "/>
    <numFmt numFmtId="196" formatCode="\(#0\)\ ;\(&quot;-&quot;\)"/>
    <numFmt numFmtId="197" formatCode="\(*#\,##0\)\ ;_(*-#,##0\)_ ;\(&quot;-&quot;\)_ ;_ @_ "/>
    <numFmt numFmtId="198" formatCode="\(#0\)\ ;_(*-#,##0\)_ ;\(&quot;-&quot;\)_ ;_ @_ "/>
    <numFmt numFmtId="199" formatCode="\(#0\)\ ;\(*-#,##0\)_ ;\(&quot;-&quot;\)_ ;_ @_ "/>
    <numFmt numFmtId="200" formatCode="\(#0\)\ ;\(*-#,##0\)\|;\(&quot;-&quot;\)_ ;_ @_ "/>
    <numFmt numFmtId="201" formatCode="\(#0\)\ ;\(*-#,##0\)\|;\(&quot;-&quot;\)_ ;_ @"/>
    <numFmt numFmtId="202" formatCode="\(#0\)\ ;\(*-#,##0\);\(&quot;-&quot;\)_ ;_ @"/>
    <numFmt numFmtId="203" formatCode="\(#0\)\ ;\(*-#,##0\);\(&quot;-&quot;\)\ ;_ @"/>
    <numFmt numFmtId="204" formatCode="\(#0\);\(*-#,##0\);\(&quot;-&quot;\)\ ;_ @"/>
    <numFmt numFmtId="205" formatCode="\(#0\);\(*-#,##0\);\(&quot;-&quot;\)"/>
    <numFmt numFmtId="206" formatCode="0_);[Red]\(0\)"/>
    <numFmt numFmtId="207" formatCode="0_);\(0\)"/>
    <numFmt numFmtId="208" formatCode="\(###\)"/>
  </numFmts>
  <fonts count="18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0"/>
      <name val="ＭＳ Ｐ明朝"/>
      <family val="1"/>
    </font>
    <font>
      <sz val="18"/>
      <name val="ＭＳ Ｐ明朝"/>
      <family val="1"/>
    </font>
    <font>
      <sz val="16"/>
      <name val="ＭＳ Ｐ明朝"/>
      <family val="1"/>
    </font>
    <font>
      <sz val="9"/>
      <name val="ＭＳ Ｐ明朝"/>
      <family val="1"/>
    </font>
    <font>
      <sz val="7"/>
      <name val="ＭＳ Ｐ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  <font>
      <sz val="9"/>
      <name val="ＭＳ 明朝"/>
      <family val="1"/>
    </font>
    <font>
      <sz val="10"/>
      <color indexed="8"/>
      <name val="細明朝体"/>
      <family val="3"/>
    </font>
    <font>
      <sz val="9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1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6" fillId="0" borderId="0">
      <alignment/>
      <protection/>
    </xf>
  </cellStyleXfs>
  <cellXfs count="100">
    <xf numFmtId="0" fontId="0" fillId="0" borderId="0" xfId="0" applyAlignment="1">
      <alignment/>
    </xf>
    <xf numFmtId="190" fontId="6" fillId="0" borderId="0" xfId="0" applyNumberFormat="1" applyFont="1" applyFill="1" applyAlignment="1">
      <alignment horizontal="right" vertical="center"/>
    </xf>
    <xf numFmtId="181" fontId="6" fillId="0" borderId="0" xfId="0" applyNumberFormat="1" applyFont="1" applyFill="1" applyAlignment="1">
      <alignment horizontal="right" vertical="center"/>
    </xf>
    <xf numFmtId="183" fontId="6" fillId="0" borderId="0" xfId="0" applyNumberFormat="1" applyFont="1" applyFill="1" applyAlignment="1">
      <alignment horizontal="right" vertical="center"/>
    </xf>
    <xf numFmtId="205" fontId="6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49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177" fontId="6" fillId="0" borderId="0" xfId="0" applyNumberFormat="1" applyFont="1" applyFill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7" fillId="0" borderId="0" xfId="0" applyFont="1" applyFill="1" applyAlignment="1">
      <alignment horizontal="centerContinuous" vertical="center"/>
    </xf>
    <xf numFmtId="49" fontId="6" fillId="0" borderId="0" xfId="0" applyNumberFormat="1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177" fontId="6" fillId="0" borderId="0" xfId="0" applyNumberFormat="1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5" fillId="0" borderId="0" xfId="0" applyFont="1" applyFill="1" applyAlignment="1">
      <alignment/>
    </xf>
    <xf numFmtId="0" fontId="6" fillId="0" borderId="0" xfId="0" applyFont="1" applyFill="1" applyBorder="1" applyAlignment="1">
      <alignment vertical="center"/>
    </xf>
    <xf numFmtId="177" fontId="5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 vertical="center"/>
    </xf>
    <xf numFmtId="49" fontId="6" fillId="0" borderId="1" xfId="0" applyNumberFormat="1" applyFont="1" applyFill="1" applyBorder="1" applyAlignment="1">
      <alignment horizontal="centerContinuous" vertical="center"/>
    </xf>
    <xf numFmtId="49" fontId="6" fillId="0" borderId="2" xfId="0" applyNumberFormat="1" applyFont="1" applyFill="1" applyBorder="1" applyAlignment="1">
      <alignment horizontal="centerContinuous" vertical="center"/>
    </xf>
    <xf numFmtId="0" fontId="6" fillId="0" borderId="1" xfId="0" applyFont="1" applyFill="1" applyBorder="1" applyAlignment="1">
      <alignment horizontal="centerContinuous" vertical="center"/>
    </xf>
    <xf numFmtId="0" fontId="6" fillId="0" borderId="2" xfId="0" applyFont="1" applyFill="1" applyBorder="1" applyAlignment="1">
      <alignment horizontal="centerContinuous" vertical="center"/>
    </xf>
    <xf numFmtId="177" fontId="6" fillId="0" borderId="1" xfId="0" applyNumberFormat="1" applyFont="1" applyFill="1" applyBorder="1" applyAlignment="1">
      <alignment horizontal="centerContinuous" vertical="center"/>
    </xf>
    <xf numFmtId="0" fontId="5" fillId="0" borderId="1" xfId="0" applyFont="1" applyFill="1" applyBorder="1" applyAlignment="1">
      <alignment horizontal="centerContinuous" vertical="center"/>
    </xf>
    <xf numFmtId="177" fontId="6" fillId="0" borderId="2" xfId="0" applyNumberFormat="1" applyFont="1" applyFill="1" applyBorder="1" applyAlignment="1">
      <alignment horizontal="centerContinuous" vertical="center"/>
    </xf>
    <xf numFmtId="0" fontId="6" fillId="0" borderId="3" xfId="0" applyFont="1" applyFill="1" applyBorder="1" applyAlignment="1">
      <alignment horizontal="centerContinuous" vertical="center"/>
    </xf>
    <xf numFmtId="0" fontId="6" fillId="0" borderId="1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49" fontId="6" fillId="0" borderId="4" xfId="0" applyNumberFormat="1" applyFont="1" applyFill="1" applyBorder="1" applyAlignment="1">
      <alignment horizontal="centerContinuous" vertical="top"/>
    </xf>
    <xf numFmtId="49" fontId="6" fillId="0" borderId="5" xfId="0" applyNumberFormat="1" applyFont="1" applyFill="1" applyBorder="1" applyAlignment="1">
      <alignment horizontal="centerContinuous" vertical="top"/>
    </xf>
    <xf numFmtId="0" fontId="6" fillId="0" borderId="6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177" fontId="6" fillId="0" borderId="7" xfId="0" applyNumberFormat="1" applyFont="1" applyFill="1" applyBorder="1" applyAlignment="1">
      <alignment horizontal="center" vertical="center"/>
    </xf>
    <xf numFmtId="177" fontId="6" fillId="0" borderId="6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Continuous" vertical="center"/>
    </xf>
    <xf numFmtId="0" fontId="6" fillId="0" borderId="4" xfId="0" applyFont="1" applyFill="1" applyBorder="1" applyAlignment="1">
      <alignment horizontal="centerContinuous" vertical="center"/>
    </xf>
    <xf numFmtId="0" fontId="10" fillId="0" borderId="4" xfId="0" applyFont="1" applyFill="1" applyBorder="1" applyAlignment="1">
      <alignment horizontal="center" vertical="top"/>
    </xf>
    <xf numFmtId="49" fontId="6" fillId="0" borderId="0" xfId="0" applyNumberFormat="1" applyFont="1" applyFill="1" applyBorder="1" applyAlignment="1">
      <alignment horizontal="centerContinuous" vertical="top"/>
    </xf>
    <xf numFmtId="49" fontId="6" fillId="0" borderId="8" xfId="0" applyNumberFormat="1" applyFont="1" applyFill="1" applyBorder="1" applyAlignment="1">
      <alignment horizontal="centerContinuous" vertical="top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77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Continuous" vertical="center"/>
    </xf>
    <xf numFmtId="0" fontId="10" fillId="0" borderId="0" xfId="0" applyFont="1" applyFill="1" applyBorder="1" applyAlignment="1">
      <alignment horizontal="center" vertical="top"/>
    </xf>
    <xf numFmtId="49" fontId="6" fillId="0" borderId="8" xfId="0" applyNumberFormat="1" applyFont="1" applyFill="1" applyBorder="1" applyAlignment="1">
      <alignment vertical="center"/>
    </xf>
    <xf numFmtId="176" fontId="6" fillId="0" borderId="0" xfId="0" applyNumberFormat="1" applyFont="1" applyFill="1" applyAlignment="1">
      <alignment horizontal="right" vertical="center"/>
    </xf>
    <xf numFmtId="176" fontId="6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49" fontId="11" fillId="0" borderId="8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/>
    </xf>
    <xf numFmtId="0" fontId="12" fillId="0" borderId="0" xfId="0" applyFont="1" applyFill="1" applyAlignment="1">
      <alignment vertical="center"/>
    </xf>
    <xf numFmtId="176" fontId="9" fillId="0" borderId="0" xfId="0" applyNumberFormat="1" applyFont="1" applyFill="1" applyAlignment="1">
      <alignment horizontal="right" vertical="center"/>
    </xf>
    <xf numFmtId="180" fontId="9" fillId="0" borderId="0" xfId="0" applyNumberFormat="1" applyFont="1" applyFill="1" applyAlignment="1">
      <alignment horizontal="right" vertical="center"/>
    </xf>
    <xf numFmtId="176" fontId="9" fillId="0" borderId="0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distributed" vertical="center"/>
    </xf>
    <xf numFmtId="49" fontId="6" fillId="0" borderId="8" xfId="0" applyNumberFormat="1" applyFont="1" applyFill="1" applyBorder="1" applyAlignment="1">
      <alignment horizontal="distributed" vertical="center"/>
    </xf>
    <xf numFmtId="176" fontId="6" fillId="0" borderId="0" xfId="0" applyNumberFormat="1" applyFont="1" applyFill="1" applyAlignment="1">
      <alignment vertical="center"/>
    </xf>
    <xf numFmtId="0" fontId="6" fillId="0" borderId="4" xfId="0" applyFont="1" applyFill="1" applyBorder="1" applyAlignment="1">
      <alignment vertical="center"/>
    </xf>
    <xf numFmtId="49" fontId="6" fillId="0" borderId="5" xfId="0" applyNumberFormat="1" applyFont="1" applyFill="1" applyBorder="1" applyAlignment="1">
      <alignment horizontal="distributed" vertical="center"/>
    </xf>
    <xf numFmtId="176" fontId="6" fillId="0" borderId="4" xfId="0" applyNumberFormat="1" applyFont="1" applyFill="1" applyBorder="1" applyAlignment="1">
      <alignment horizontal="right" vertical="center"/>
    </xf>
    <xf numFmtId="181" fontId="6" fillId="0" borderId="4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vertical="center"/>
    </xf>
    <xf numFmtId="183" fontId="6" fillId="0" borderId="1" xfId="0" applyNumberFormat="1" applyFont="1" applyFill="1" applyBorder="1" applyAlignment="1">
      <alignment horizontal="right" vertical="center"/>
    </xf>
    <xf numFmtId="181" fontId="6" fillId="0" borderId="0" xfId="0" applyNumberFormat="1" applyFont="1" applyFill="1" applyBorder="1" applyAlignment="1">
      <alignment horizontal="right" vertical="center"/>
    </xf>
    <xf numFmtId="207" fontId="6" fillId="0" borderId="0" xfId="0" applyNumberFormat="1" applyFont="1" applyFill="1" applyAlignment="1">
      <alignment horizontal="right" vertical="center"/>
    </xf>
    <xf numFmtId="0" fontId="6" fillId="0" borderId="4" xfId="0" applyFont="1" applyFill="1" applyBorder="1" applyAlignment="1">
      <alignment/>
    </xf>
    <xf numFmtId="176" fontId="6" fillId="0" borderId="4" xfId="0" applyNumberFormat="1" applyFont="1" applyFill="1" applyBorder="1" applyAlignment="1">
      <alignment/>
    </xf>
    <xf numFmtId="176" fontId="6" fillId="0" borderId="4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176" fontId="6" fillId="0" borderId="0" xfId="0" applyNumberFormat="1" applyFont="1" applyFill="1" applyBorder="1" applyAlignment="1">
      <alignment/>
    </xf>
    <xf numFmtId="176" fontId="6" fillId="0" borderId="0" xfId="0" applyNumberFormat="1" applyFont="1" applyFill="1" applyBorder="1" applyAlignment="1">
      <alignment/>
    </xf>
    <xf numFmtId="49" fontId="6" fillId="0" borderId="1" xfId="0" applyNumberFormat="1" applyFont="1" applyFill="1" applyBorder="1" applyAlignment="1">
      <alignment horizontal="centerContinuous" vertical="top"/>
    </xf>
    <xf numFmtId="49" fontId="6" fillId="0" borderId="2" xfId="0" applyNumberFormat="1" applyFont="1" applyFill="1" applyBorder="1" applyAlignment="1">
      <alignment horizontal="centerContinuous" vertical="top"/>
    </xf>
    <xf numFmtId="49" fontId="6" fillId="0" borderId="5" xfId="0" applyNumberFormat="1" applyFont="1" applyFill="1" applyBorder="1" applyAlignment="1">
      <alignment/>
    </xf>
    <xf numFmtId="177" fontId="6" fillId="0" borderId="4" xfId="0" applyNumberFormat="1" applyFont="1" applyFill="1" applyBorder="1" applyAlignment="1">
      <alignment/>
    </xf>
    <xf numFmtId="0" fontId="6" fillId="0" borderId="4" xfId="0" applyFont="1" applyFill="1" applyBorder="1" applyAlignment="1">
      <alignment/>
    </xf>
    <xf numFmtId="49" fontId="6" fillId="0" borderId="0" xfId="0" applyNumberFormat="1" applyFont="1" applyFill="1" applyAlignment="1">
      <alignment/>
    </xf>
    <xf numFmtId="177" fontId="6" fillId="0" borderId="0" xfId="0" applyNumberFormat="1" applyFont="1" applyFill="1" applyAlignment="1">
      <alignment/>
    </xf>
    <xf numFmtId="0" fontId="14" fillId="0" borderId="4" xfId="0" applyFont="1" applyFill="1" applyBorder="1" applyAlignment="1">
      <alignment horizontal="center" vertical="top" shrinkToFit="1"/>
    </xf>
    <xf numFmtId="49" fontId="6" fillId="0" borderId="8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38" fontId="17" fillId="0" borderId="0" xfId="16" applyFont="1" applyBorder="1" applyAlignment="1">
      <alignment horizontal="right"/>
    </xf>
    <xf numFmtId="208" fontId="17" fillId="0" borderId="0" xfId="16" applyNumberFormat="1" applyFont="1" applyBorder="1" applyAlignment="1">
      <alignment horizontal="right"/>
    </xf>
    <xf numFmtId="3" fontId="15" fillId="0" borderId="0" xfId="18" applyNumberFormat="1" applyFont="1" applyFill="1" applyBorder="1">
      <alignment/>
      <protection/>
    </xf>
    <xf numFmtId="3" fontId="15" fillId="0" borderId="9" xfId="18" applyNumberFormat="1" applyFont="1" applyFill="1" applyBorder="1">
      <alignment/>
      <protection/>
    </xf>
    <xf numFmtId="49" fontId="6" fillId="0" borderId="0" xfId="0" applyNumberFormat="1" applyFont="1" applyFill="1" applyBorder="1" applyAlignment="1">
      <alignment horizontal="distributed" vertical="center"/>
    </xf>
    <xf numFmtId="0" fontId="0" fillId="0" borderId="8" xfId="0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5">
    <cellStyle name="Normal" xfId="0"/>
    <cellStyle name="Percent" xfId="15"/>
    <cellStyle name="Comma [0]" xfId="16"/>
    <cellStyle name="Currency [0]" xfId="17"/>
    <cellStyle name="標準_05.幼稚園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02"/>
  <sheetViews>
    <sheetView tabSelected="1" workbookViewId="0" topLeftCell="A1">
      <selection activeCell="A1" sqref="A1"/>
    </sheetView>
  </sheetViews>
  <sheetFormatPr defaultColWidth="8.796875" defaultRowHeight="15"/>
  <cols>
    <col min="1" max="1" width="1.8984375" style="74" customWidth="1"/>
    <col min="2" max="2" width="11.69921875" style="82" customWidth="1"/>
    <col min="3" max="3" width="5.8984375" style="73" customWidth="1"/>
    <col min="4" max="4" width="4.8984375" style="73" customWidth="1"/>
    <col min="5" max="5" width="5.3984375" style="73" customWidth="1"/>
    <col min="6" max="6" width="4.8984375" style="73" customWidth="1"/>
    <col min="7" max="7" width="6.3984375" style="73" customWidth="1"/>
    <col min="8" max="10" width="6.59765625" style="83" customWidth="1"/>
    <col min="11" max="11" width="5.59765625" style="73" customWidth="1"/>
    <col min="12" max="12" width="5.59765625" style="20" customWidth="1"/>
    <col min="13" max="13" width="5.59765625" style="73" customWidth="1"/>
    <col min="14" max="14" width="5.59765625" style="20" customWidth="1"/>
    <col min="15" max="16" width="5.59765625" style="73" customWidth="1"/>
    <col min="17" max="17" width="7.5" style="73" customWidth="1"/>
    <col min="18" max="18" width="11" style="17" customWidth="1"/>
    <col min="19" max="16384" width="10.59765625" style="73" customWidth="1"/>
  </cols>
  <sheetData>
    <row r="1" spans="1:18" s="7" customFormat="1" ht="13.5" customHeight="1">
      <c r="A1" s="5"/>
      <c r="B1" s="6"/>
      <c r="H1" s="8"/>
      <c r="I1" s="8"/>
      <c r="J1" s="8"/>
      <c r="Q1" s="9" t="s">
        <v>0</v>
      </c>
      <c r="R1" s="5"/>
    </row>
    <row r="2" spans="1:18" s="7" customFormat="1" ht="30" customHeight="1">
      <c r="A2" s="10" t="s">
        <v>118</v>
      </c>
      <c r="B2" s="11"/>
      <c r="C2" s="12"/>
      <c r="D2" s="12"/>
      <c r="E2" s="12"/>
      <c r="F2" s="13"/>
      <c r="G2" s="14"/>
      <c r="H2" s="15"/>
      <c r="I2" s="15"/>
      <c r="J2" s="15"/>
      <c r="K2" s="13"/>
      <c r="L2" s="16"/>
      <c r="M2" s="12"/>
      <c r="N2" s="16"/>
      <c r="O2" s="12"/>
      <c r="P2" s="13"/>
      <c r="Q2" s="10"/>
      <c r="R2" s="17"/>
    </row>
    <row r="3" spans="1:18" s="7" customFormat="1" ht="15.75" customHeight="1">
      <c r="A3" s="18"/>
      <c r="B3" s="6"/>
      <c r="H3" s="8"/>
      <c r="I3" s="19"/>
      <c r="J3" s="8"/>
      <c r="L3" s="20"/>
      <c r="N3" s="20"/>
      <c r="Q3" s="21" t="s">
        <v>1</v>
      </c>
      <c r="R3" s="17"/>
    </row>
    <row r="4" spans="1:18" s="31" customFormat="1" ht="14.25" customHeight="1">
      <c r="A4" s="97" t="s">
        <v>115</v>
      </c>
      <c r="B4" s="98"/>
      <c r="C4" s="24"/>
      <c r="D4" s="29" t="s">
        <v>2</v>
      </c>
      <c r="E4" s="29"/>
      <c r="F4" s="29"/>
      <c r="G4" s="38"/>
      <c r="H4" s="26" t="s">
        <v>3</v>
      </c>
      <c r="I4" s="27"/>
      <c r="J4" s="28"/>
      <c r="K4" s="24" t="s">
        <v>4</v>
      </c>
      <c r="L4" s="24"/>
      <c r="M4" s="24"/>
      <c r="N4" s="24"/>
      <c r="O4" s="29"/>
      <c r="P4" s="25"/>
      <c r="Q4" s="30" t="s">
        <v>5</v>
      </c>
      <c r="R4" s="5"/>
    </row>
    <row r="5" spans="1:18" s="31" customFormat="1" ht="14.25" customHeight="1">
      <c r="A5" s="32" t="s">
        <v>6</v>
      </c>
      <c r="B5" s="33"/>
      <c r="C5" s="94" t="s">
        <v>7</v>
      </c>
      <c r="D5" s="99"/>
      <c r="E5" s="94" t="s">
        <v>8</v>
      </c>
      <c r="F5" s="96"/>
      <c r="G5" s="35" t="s">
        <v>9</v>
      </c>
      <c r="H5" s="36" t="s">
        <v>10</v>
      </c>
      <c r="I5" s="37" t="s">
        <v>11</v>
      </c>
      <c r="J5" s="37" t="s">
        <v>12</v>
      </c>
      <c r="K5" s="29" t="s">
        <v>10</v>
      </c>
      <c r="L5" s="38"/>
      <c r="M5" s="29" t="s">
        <v>11</v>
      </c>
      <c r="N5" s="38"/>
      <c r="O5" s="39" t="s">
        <v>12</v>
      </c>
      <c r="P5" s="38"/>
      <c r="Q5" s="84" t="s">
        <v>13</v>
      </c>
      <c r="R5" s="17"/>
    </row>
    <row r="6" spans="1:18" s="31" customFormat="1" ht="4.5" customHeight="1">
      <c r="A6" s="41"/>
      <c r="B6" s="42"/>
      <c r="C6" s="43"/>
      <c r="D6" s="43"/>
      <c r="E6" s="43"/>
      <c r="F6" s="43"/>
      <c r="G6" s="44"/>
      <c r="H6" s="45"/>
      <c r="I6" s="45"/>
      <c r="J6" s="45"/>
      <c r="K6" s="46"/>
      <c r="L6" s="46"/>
      <c r="M6" s="46"/>
      <c r="N6" s="46"/>
      <c r="O6" s="46"/>
      <c r="P6" s="46"/>
      <c r="Q6" s="47"/>
      <c r="R6" s="17"/>
    </row>
    <row r="7" spans="1:18" s="7" customFormat="1" ht="14.25" customHeight="1">
      <c r="A7" s="18"/>
      <c r="B7" s="48" t="s">
        <v>119</v>
      </c>
      <c r="C7" s="2">
        <v>2</v>
      </c>
      <c r="D7" s="49">
        <v>401</v>
      </c>
      <c r="E7" s="2">
        <v>2</v>
      </c>
      <c r="F7" s="49">
        <v>239</v>
      </c>
      <c r="G7" s="49">
        <v>161</v>
      </c>
      <c r="H7" s="49">
        <v>35727</v>
      </c>
      <c r="I7" s="49">
        <v>11860</v>
      </c>
      <c r="J7" s="49">
        <v>23779</v>
      </c>
      <c r="K7" s="2">
        <v>354</v>
      </c>
      <c r="L7" s="50">
        <v>2144</v>
      </c>
      <c r="M7" s="2">
        <v>254</v>
      </c>
      <c r="N7" s="49">
        <v>803</v>
      </c>
      <c r="O7" s="2">
        <v>95</v>
      </c>
      <c r="P7" s="49">
        <v>1337</v>
      </c>
      <c r="Q7" s="49">
        <v>326</v>
      </c>
      <c r="R7" s="17"/>
    </row>
    <row r="8" spans="1:18" s="7" customFormat="1" ht="14.25" customHeight="1">
      <c r="A8" s="51"/>
      <c r="B8" s="85" t="s">
        <v>125</v>
      </c>
      <c r="C8" s="2">
        <v>2</v>
      </c>
      <c r="D8" s="49">
        <v>400</v>
      </c>
      <c r="E8" s="2">
        <v>2</v>
      </c>
      <c r="F8" s="49">
        <v>239</v>
      </c>
      <c r="G8" s="49">
        <v>160</v>
      </c>
      <c r="H8" s="49">
        <v>35317</v>
      </c>
      <c r="I8" s="49">
        <v>11923</v>
      </c>
      <c r="J8" s="49">
        <v>23308</v>
      </c>
      <c r="K8" s="2">
        <v>356</v>
      </c>
      <c r="L8" s="50">
        <v>2174</v>
      </c>
      <c r="M8" s="2">
        <v>256</v>
      </c>
      <c r="N8" s="49">
        <v>810</v>
      </c>
      <c r="O8" s="2">
        <v>95</v>
      </c>
      <c r="P8" s="49">
        <v>1359</v>
      </c>
      <c r="Q8" s="49">
        <v>322</v>
      </c>
      <c r="R8" s="17"/>
    </row>
    <row r="9" spans="1:18" s="7" customFormat="1" ht="14.25" customHeight="1">
      <c r="A9" s="51"/>
      <c r="B9" s="85" t="s">
        <v>126</v>
      </c>
      <c r="C9" s="2">
        <v>2</v>
      </c>
      <c r="D9" s="49">
        <v>399</v>
      </c>
      <c r="E9" s="2">
        <v>2</v>
      </c>
      <c r="F9" s="49">
        <v>239</v>
      </c>
      <c r="G9" s="49">
        <v>159</v>
      </c>
      <c r="H9" s="49">
        <v>34584</v>
      </c>
      <c r="I9" s="49">
        <v>11917</v>
      </c>
      <c r="J9" s="49">
        <v>22578</v>
      </c>
      <c r="K9" s="2">
        <v>386</v>
      </c>
      <c r="L9" s="50">
        <v>2189</v>
      </c>
      <c r="M9" s="2">
        <v>288</v>
      </c>
      <c r="N9" s="49">
        <v>830</v>
      </c>
      <c r="O9" s="2">
        <v>93</v>
      </c>
      <c r="P9" s="49">
        <v>1354</v>
      </c>
      <c r="Q9" s="49">
        <v>318</v>
      </c>
      <c r="R9" s="17"/>
    </row>
    <row r="10" spans="1:18" s="52" customFormat="1" ht="14.25" customHeight="1">
      <c r="A10" s="18"/>
      <c r="B10" s="85" t="s">
        <v>112</v>
      </c>
      <c r="C10" s="2">
        <v>2</v>
      </c>
      <c r="D10" s="3">
        <v>395</v>
      </c>
      <c r="E10" s="2">
        <v>2</v>
      </c>
      <c r="F10" s="3">
        <v>235</v>
      </c>
      <c r="G10" s="3">
        <v>159</v>
      </c>
      <c r="H10" s="3">
        <v>34431</v>
      </c>
      <c r="I10" s="3">
        <v>11691</v>
      </c>
      <c r="J10" s="3">
        <v>22651</v>
      </c>
      <c r="K10" s="1">
        <v>376</v>
      </c>
      <c r="L10" s="3">
        <v>2196</v>
      </c>
      <c r="M10" s="1">
        <v>267</v>
      </c>
      <c r="N10" s="3">
        <v>829</v>
      </c>
      <c r="O10" s="1">
        <v>104</v>
      </c>
      <c r="P10" s="3">
        <v>1363</v>
      </c>
      <c r="Q10" s="3">
        <v>312</v>
      </c>
      <c r="R10" s="17"/>
    </row>
    <row r="11" spans="1:18" s="55" customFormat="1" ht="14.25" customHeight="1">
      <c r="A11" s="86"/>
      <c r="B11" s="53" t="s">
        <v>120</v>
      </c>
      <c r="C11" s="2" t="s">
        <v>124</v>
      </c>
      <c r="D11" s="3">
        <f>SUM(D13,D15,D27)</f>
        <v>390</v>
      </c>
      <c r="E11" s="2" t="s">
        <v>124</v>
      </c>
      <c r="F11" s="3">
        <f>SUM(F13,F15,F27)</f>
        <v>234</v>
      </c>
      <c r="G11" s="3">
        <f>SUM(G13,G15,G27)</f>
        <v>155</v>
      </c>
      <c r="H11" s="3">
        <f>SUM(H13,H15,H27)</f>
        <v>33918</v>
      </c>
      <c r="I11" s="3">
        <f>SUM(I13,I15,I27)</f>
        <v>11540</v>
      </c>
      <c r="J11" s="3">
        <f>SUM(J13,J15,J27)</f>
        <v>22290</v>
      </c>
      <c r="K11" s="1">
        <v>383</v>
      </c>
      <c r="L11" s="3">
        <f>SUM(L13,L15,L27)</f>
        <v>2227</v>
      </c>
      <c r="M11" s="1">
        <v>270</v>
      </c>
      <c r="N11" s="3">
        <f>SUM(N13,N15,N27)</f>
        <v>829</v>
      </c>
      <c r="O11" s="1">
        <v>108</v>
      </c>
      <c r="P11" s="3">
        <f>SUM(P13,P15,P27)</f>
        <v>1394</v>
      </c>
      <c r="Q11" s="3">
        <f>SUM(Q13,Q15,Q27)</f>
        <v>323</v>
      </c>
      <c r="R11" s="54"/>
    </row>
    <row r="12" spans="1:18" s="7" customFormat="1" ht="14.25" customHeight="1">
      <c r="A12" s="18"/>
      <c r="B12" s="48"/>
      <c r="C12" s="56"/>
      <c r="D12" s="56"/>
      <c r="E12" s="56"/>
      <c r="F12" s="56"/>
      <c r="G12" s="56"/>
      <c r="H12" s="49"/>
      <c r="I12" s="49"/>
      <c r="J12" s="49"/>
      <c r="K12" s="57"/>
      <c r="L12" s="58"/>
      <c r="M12" s="57"/>
      <c r="N12" s="49"/>
      <c r="O12" s="57"/>
      <c r="P12" s="49"/>
      <c r="Q12" s="49"/>
      <c r="R12" s="17"/>
    </row>
    <row r="13" spans="1:18" s="7" customFormat="1" ht="14.25" customHeight="1">
      <c r="A13" s="91" t="s">
        <v>14</v>
      </c>
      <c r="B13" s="92"/>
      <c r="C13" s="3"/>
      <c r="D13" s="3">
        <v>1</v>
      </c>
      <c r="E13" s="3"/>
      <c r="F13" s="3">
        <v>0</v>
      </c>
      <c r="G13" s="3">
        <v>0</v>
      </c>
      <c r="H13" s="49">
        <v>88</v>
      </c>
      <c r="I13" s="3">
        <v>0</v>
      </c>
      <c r="J13" s="3">
        <v>0</v>
      </c>
      <c r="K13" s="2">
        <v>5</v>
      </c>
      <c r="L13" s="49">
        <v>4</v>
      </c>
      <c r="M13" s="3"/>
      <c r="N13" s="3">
        <v>0</v>
      </c>
      <c r="O13" s="3"/>
      <c r="P13" s="3">
        <v>0</v>
      </c>
      <c r="Q13" s="49">
        <v>2</v>
      </c>
      <c r="R13" s="17"/>
    </row>
    <row r="14" spans="1:18" s="7" customFormat="1" ht="14.25" customHeight="1">
      <c r="A14" s="18"/>
      <c r="B14" s="60"/>
      <c r="C14" s="87"/>
      <c r="D14" s="49"/>
      <c r="E14" s="88"/>
      <c r="F14" s="87"/>
      <c r="G14" s="87"/>
      <c r="H14" s="3"/>
      <c r="I14" s="3"/>
      <c r="J14" s="3"/>
      <c r="K14" s="2"/>
      <c r="L14" s="50"/>
      <c r="M14" s="2"/>
      <c r="N14" s="49"/>
      <c r="O14" s="2"/>
      <c r="P14" s="49"/>
      <c r="Q14" s="49"/>
      <c r="R14" s="17"/>
    </row>
    <row r="15" spans="1:18" s="7" customFormat="1" ht="14.25" customHeight="1">
      <c r="A15" s="93" t="s">
        <v>16</v>
      </c>
      <c r="B15" s="92"/>
      <c r="C15" s="3"/>
      <c r="D15" s="3">
        <f>SUM(F15:G15)</f>
        <v>221</v>
      </c>
      <c r="E15" s="3"/>
      <c r="F15" s="3">
        <f aca="true" t="shared" si="0" ref="F15:O15">SUM(F16:F25)</f>
        <v>87</v>
      </c>
      <c r="G15" s="3">
        <f t="shared" si="0"/>
        <v>134</v>
      </c>
      <c r="H15" s="3">
        <f>SUM(I15:J15)</f>
        <v>24261</v>
      </c>
      <c r="I15" s="3">
        <f t="shared" si="0"/>
        <v>4144</v>
      </c>
      <c r="J15" s="3">
        <f t="shared" si="0"/>
        <v>20117</v>
      </c>
      <c r="K15" s="1">
        <f>M15+O15</f>
        <v>202</v>
      </c>
      <c r="L15" s="3">
        <f>SUM(N15,P15)</f>
        <v>1549</v>
      </c>
      <c r="M15" s="1">
        <f>SUM(M16:M25)</f>
        <v>102</v>
      </c>
      <c r="N15" s="3">
        <f>SUM(N16:N25)</f>
        <v>301</v>
      </c>
      <c r="O15" s="1">
        <f t="shared" si="0"/>
        <v>100</v>
      </c>
      <c r="P15" s="3">
        <f>SUM(P16:P25)</f>
        <v>1248</v>
      </c>
      <c r="Q15" s="3">
        <f>SUM(Q16:Q25)</f>
        <v>280</v>
      </c>
      <c r="R15" s="17"/>
    </row>
    <row r="16" spans="1:18" s="7" customFormat="1" ht="14.25" customHeight="1">
      <c r="A16" s="18"/>
      <c r="B16" s="60" t="s">
        <v>17</v>
      </c>
      <c r="C16" s="89"/>
      <c r="D16" s="3">
        <v>49</v>
      </c>
      <c r="E16" s="3"/>
      <c r="F16" s="3">
        <v>28</v>
      </c>
      <c r="G16" s="3">
        <v>20</v>
      </c>
      <c r="H16" s="3">
        <v>4394</v>
      </c>
      <c r="I16" s="3">
        <v>837</v>
      </c>
      <c r="J16" s="3">
        <v>3469</v>
      </c>
      <c r="K16" s="1">
        <v>59</v>
      </c>
      <c r="L16" s="3">
        <v>290</v>
      </c>
      <c r="M16" s="1">
        <v>28</v>
      </c>
      <c r="N16" s="3">
        <v>61</v>
      </c>
      <c r="O16" s="1">
        <v>26</v>
      </c>
      <c r="P16" s="3">
        <v>225</v>
      </c>
      <c r="Q16" s="3">
        <v>48</v>
      </c>
      <c r="R16" s="17"/>
    </row>
    <row r="17" spans="1:18" s="7" customFormat="1" ht="14.25" customHeight="1">
      <c r="A17" s="18"/>
      <c r="B17" s="60" t="s">
        <v>18</v>
      </c>
      <c r="C17" s="89"/>
      <c r="D17" s="3">
        <v>15</v>
      </c>
      <c r="E17" s="3"/>
      <c r="F17" s="3" t="s">
        <v>15</v>
      </c>
      <c r="G17" s="3">
        <v>15</v>
      </c>
      <c r="H17" s="3">
        <v>2265</v>
      </c>
      <c r="I17" s="3" t="s">
        <v>15</v>
      </c>
      <c r="J17" s="3">
        <v>2265</v>
      </c>
      <c r="K17" s="1">
        <v>15</v>
      </c>
      <c r="L17" s="3">
        <v>156</v>
      </c>
      <c r="M17" s="3" t="s">
        <v>15</v>
      </c>
      <c r="N17" s="3" t="s">
        <v>15</v>
      </c>
      <c r="O17" s="1">
        <v>15</v>
      </c>
      <c r="P17" s="3">
        <v>156</v>
      </c>
      <c r="Q17" s="3">
        <v>28</v>
      </c>
      <c r="R17" s="17"/>
    </row>
    <row r="18" spans="1:18" s="7" customFormat="1" ht="14.25" customHeight="1">
      <c r="A18" s="18"/>
      <c r="B18" s="60" t="s">
        <v>19</v>
      </c>
      <c r="C18" s="89"/>
      <c r="D18" s="3">
        <v>38</v>
      </c>
      <c r="E18" s="3"/>
      <c r="F18" s="3">
        <v>5</v>
      </c>
      <c r="G18" s="3">
        <v>33</v>
      </c>
      <c r="H18" s="3">
        <v>6673</v>
      </c>
      <c r="I18" s="3">
        <v>259</v>
      </c>
      <c r="J18" s="3">
        <v>6414</v>
      </c>
      <c r="K18" s="1">
        <v>25</v>
      </c>
      <c r="L18" s="3">
        <v>381</v>
      </c>
      <c r="M18" s="3" t="s">
        <v>15</v>
      </c>
      <c r="N18" s="3">
        <v>28</v>
      </c>
      <c r="O18" s="1">
        <v>25</v>
      </c>
      <c r="P18" s="3">
        <v>353</v>
      </c>
      <c r="Q18" s="3">
        <v>87</v>
      </c>
      <c r="R18" s="17"/>
    </row>
    <row r="19" spans="1:18" s="7" customFormat="1" ht="14.25" customHeight="1">
      <c r="A19" s="18"/>
      <c r="B19" s="60" t="s">
        <v>20</v>
      </c>
      <c r="C19" s="89"/>
      <c r="D19" s="3">
        <v>60</v>
      </c>
      <c r="E19" s="3"/>
      <c r="F19" s="3">
        <v>18</v>
      </c>
      <c r="G19" s="3">
        <v>42</v>
      </c>
      <c r="H19" s="3">
        <v>5837</v>
      </c>
      <c r="I19" s="3">
        <v>1343</v>
      </c>
      <c r="J19" s="3">
        <v>4494</v>
      </c>
      <c r="K19" s="1">
        <v>38</v>
      </c>
      <c r="L19" s="3">
        <v>381</v>
      </c>
      <c r="M19" s="1">
        <v>19</v>
      </c>
      <c r="N19" s="3">
        <v>78</v>
      </c>
      <c r="O19" s="1">
        <v>19</v>
      </c>
      <c r="P19" s="3">
        <v>303</v>
      </c>
      <c r="Q19" s="3">
        <v>71</v>
      </c>
      <c r="R19" s="17"/>
    </row>
    <row r="20" spans="1:18" s="7" customFormat="1" ht="14.25" customHeight="1">
      <c r="A20" s="18"/>
      <c r="B20" s="60" t="s">
        <v>21</v>
      </c>
      <c r="C20" s="89"/>
      <c r="D20" s="3">
        <v>10</v>
      </c>
      <c r="E20" s="3"/>
      <c r="F20" s="3">
        <v>5</v>
      </c>
      <c r="G20" s="3">
        <v>5</v>
      </c>
      <c r="H20" s="3">
        <v>1281</v>
      </c>
      <c r="I20" s="3">
        <v>251</v>
      </c>
      <c r="J20" s="3">
        <v>1030</v>
      </c>
      <c r="K20" s="1">
        <v>10</v>
      </c>
      <c r="L20" s="3">
        <v>83</v>
      </c>
      <c r="M20" s="1">
        <v>5</v>
      </c>
      <c r="N20" s="3">
        <v>20</v>
      </c>
      <c r="O20" s="1">
        <v>5</v>
      </c>
      <c r="P20" s="3">
        <v>63</v>
      </c>
      <c r="Q20" s="3">
        <v>14</v>
      </c>
      <c r="R20" s="17"/>
    </row>
    <row r="21" spans="1:18" s="7" customFormat="1" ht="14.25" customHeight="1">
      <c r="A21" s="18"/>
      <c r="B21" s="60" t="s">
        <v>22</v>
      </c>
      <c r="C21" s="89"/>
      <c r="D21" s="3">
        <v>8</v>
      </c>
      <c r="E21" s="3"/>
      <c r="F21" s="3">
        <v>5</v>
      </c>
      <c r="G21" s="3">
        <v>3</v>
      </c>
      <c r="H21" s="3">
        <v>867</v>
      </c>
      <c r="I21" s="3">
        <v>340</v>
      </c>
      <c r="J21" s="3">
        <v>527</v>
      </c>
      <c r="K21" s="1">
        <v>16</v>
      </c>
      <c r="L21" s="3">
        <v>53</v>
      </c>
      <c r="M21" s="1">
        <v>15</v>
      </c>
      <c r="N21" s="3">
        <v>23</v>
      </c>
      <c r="O21" s="1">
        <v>1</v>
      </c>
      <c r="P21" s="3">
        <v>30</v>
      </c>
      <c r="Q21" s="3">
        <v>5</v>
      </c>
      <c r="R21" s="17"/>
    </row>
    <row r="22" spans="1:18" s="7" customFormat="1" ht="14.25" customHeight="1">
      <c r="A22" s="18"/>
      <c r="B22" s="60" t="s">
        <v>23</v>
      </c>
      <c r="C22" s="89"/>
      <c r="D22" s="3">
        <v>10</v>
      </c>
      <c r="E22" s="3"/>
      <c r="F22" s="3">
        <v>5</v>
      </c>
      <c r="G22" s="3">
        <v>5</v>
      </c>
      <c r="H22" s="3">
        <v>1144</v>
      </c>
      <c r="I22" s="3">
        <v>314</v>
      </c>
      <c r="J22" s="3">
        <v>830</v>
      </c>
      <c r="K22" s="1">
        <v>9</v>
      </c>
      <c r="L22" s="3">
        <v>74</v>
      </c>
      <c r="M22" s="1">
        <v>7</v>
      </c>
      <c r="N22" s="3">
        <v>23</v>
      </c>
      <c r="O22" s="1">
        <v>2</v>
      </c>
      <c r="P22" s="3">
        <v>51</v>
      </c>
      <c r="Q22" s="3">
        <v>10</v>
      </c>
      <c r="R22" s="17"/>
    </row>
    <row r="23" spans="1:18" s="7" customFormat="1" ht="14.25" customHeight="1">
      <c r="A23" s="18"/>
      <c r="B23" s="60" t="s">
        <v>24</v>
      </c>
      <c r="C23" s="89"/>
      <c r="D23" s="3">
        <v>12</v>
      </c>
      <c r="E23" s="3"/>
      <c r="F23" s="3">
        <v>9</v>
      </c>
      <c r="G23" s="3">
        <v>3</v>
      </c>
      <c r="H23" s="3">
        <v>546</v>
      </c>
      <c r="I23" s="3">
        <v>393</v>
      </c>
      <c r="J23" s="3">
        <v>153</v>
      </c>
      <c r="K23" s="1">
        <v>10</v>
      </c>
      <c r="L23" s="3">
        <v>42</v>
      </c>
      <c r="M23" s="1">
        <v>7</v>
      </c>
      <c r="N23" s="3">
        <v>31</v>
      </c>
      <c r="O23" s="1">
        <v>3</v>
      </c>
      <c r="P23" s="3">
        <v>11</v>
      </c>
      <c r="Q23" s="3">
        <v>1</v>
      </c>
      <c r="R23" s="17"/>
    </row>
    <row r="24" spans="1:18" s="7" customFormat="1" ht="14.25" customHeight="1">
      <c r="A24" s="18"/>
      <c r="B24" s="60" t="s">
        <v>25</v>
      </c>
      <c r="C24" s="89"/>
      <c r="D24" s="3">
        <v>11</v>
      </c>
      <c r="E24" s="3"/>
      <c r="F24" s="3">
        <v>7</v>
      </c>
      <c r="G24" s="3">
        <v>4</v>
      </c>
      <c r="H24" s="3">
        <v>735</v>
      </c>
      <c r="I24" s="3">
        <v>170</v>
      </c>
      <c r="J24" s="3">
        <v>565</v>
      </c>
      <c r="K24" s="1">
        <v>25</v>
      </c>
      <c r="L24" s="3">
        <v>47</v>
      </c>
      <c r="M24" s="1">
        <v>21</v>
      </c>
      <c r="N24" s="3">
        <v>18</v>
      </c>
      <c r="O24" s="1">
        <v>4</v>
      </c>
      <c r="P24" s="3">
        <v>29</v>
      </c>
      <c r="Q24" s="3">
        <v>12</v>
      </c>
      <c r="R24" s="17"/>
    </row>
    <row r="25" spans="1:18" s="7" customFormat="1" ht="14.25" customHeight="1">
      <c r="A25" s="18"/>
      <c r="B25" s="60" t="s">
        <v>26</v>
      </c>
      <c r="C25" s="89"/>
      <c r="D25" s="3">
        <v>9</v>
      </c>
      <c r="E25" s="3"/>
      <c r="F25" s="3">
        <v>5</v>
      </c>
      <c r="G25" s="3">
        <v>4</v>
      </c>
      <c r="H25" s="3">
        <v>607</v>
      </c>
      <c r="I25" s="3">
        <v>237</v>
      </c>
      <c r="J25" s="3">
        <v>370</v>
      </c>
      <c r="K25" s="3" t="s">
        <v>15</v>
      </c>
      <c r="L25" s="3">
        <v>46</v>
      </c>
      <c r="M25" s="3" t="s">
        <v>15</v>
      </c>
      <c r="N25" s="3">
        <v>19</v>
      </c>
      <c r="O25" s="3" t="s">
        <v>15</v>
      </c>
      <c r="P25" s="3">
        <v>27</v>
      </c>
      <c r="Q25" s="3">
        <v>4</v>
      </c>
      <c r="R25" s="17"/>
    </row>
    <row r="26" spans="1:18" s="7" customFormat="1" ht="14.25" customHeight="1">
      <c r="A26" s="18"/>
      <c r="B26" s="60"/>
      <c r="C26" s="49"/>
      <c r="D26" s="49"/>
      <c r="E26" s="49"/>
      <c r="F26" s="49"/>
      <c r="G26" s="49"/>
      <c r="H26" s="49"/>
      <c r="I26" s="49"/>
      <c r="J26" s="49"/>
      <c r="K26" s="2"/>
      <c r="L26" s="3"/>
      <c r="M26" s="2"/>
      <c r="N26" s="49"/>
      <c r="O26" s="2"/>
      <c r="P26" s="49"/>
      <c r="Q26" s="49"/>
      <c r="R26" s="17"/>
    </row>
    <row r="27" spans="1:18" s="7" customFormat="1" ht="14.25" customHeight="1">
      <c r="A27" s="93" t="s">
        <v>27</v>
      </c>
      <c r="B27" s="92"/>
      <c r="C27" s="2" t="s">
        <v>124</v>
      </c>
      <c r="D27" s="3">
        <f>SUM(F27:G27)</f>
        <v>168</v>
      </c>
      <c r="E27" s="2" t="s">
        <v>124</v>
      </c>
      <c r="F27" s="3">
        <f>SUM(F28,F39,F57,F63,F67,F70,F77,F82,F87,F104,F110,F117,F126,F135)</f>
        <v>147</v>
      </c>
      <c r="G27" s="3">
        <f>SUM(G28,G39,G57,G63,G67,G70,G77,G82,G87,G104,G110,G117,G126,G135)</f>
        <v>21</v>
      </c>
      <c r="H27" s="3">
        <f>SUM(I27:J27)</f>
        <v>9569</v>
      </c>
      <c r="I27" s="3">
        <f>SUM(I28,I39,I57,I63,I67,I70,I77,I82,I87,I104,I110,I117,I126,I135)</f>
        <v>7396</v>
      </c>
      <c r="J27" s="3">
        <f>SUM(J28,J39,J57,J63,J67,J70,J77,J82,J87,J104,J110,J117,J126,J135)</f>
        <v>2173</v>
      </c>
      <c r="K27" s="1">
        <f>M27+O27</f>
        <v>176</v>
      </c>
      <c r="L27" s="3">
        <f>SUM(N27,P27)</f>
        <v>674</v>
      </c>
      <c r="M27" s="1">
        <f>SUM(M28,M39,M57,M63,M67,M70,M77,M82,M87,M104,M110,M117,M126,M135)</f>
        <v>168</v>
      </c>
      <c r="N27" s="3">
        <f>SUM(N28,N39,N57,N63,N67,N70,N77,N82,N87,N104,N110,N117,N126,N135)</f>
        <v>528</v>
      </c>
      <c r="O27" s="1">
        <f>SUM(O28,O39,O57,O63,O67,O70,O77,O82,O87,O104,O110,O117,O126,O135)</f>
        <v>8</v>
      </c>
      <c r="P27" s="3">
        <f>SUM(P28,P39,P57,P63,P67,P70,P77,P82,P87,P104,P110,P117,P126,P135)</f>
        <v>146</v>
      </c>
      <c r="Q27" s="3">
        <f>SUM(Q28,Q39,Q57,Q63,Q67,Q70,Q77,Q82,Q87,Q104,Q110,Q117,Q126,Q135)</f>
        <v>41</v>
      </c>
      <c r="R27" s="17"/>
    </row>
    <row r="28" spans="1:18" s="7" customFormat="1" ht="14.25" customHeight="1">
      <c r="A28" s="93" t="s">
        <v>28</v>
      </c>
      <c r="B28" s="92"/>
      <c r="C28" s="3"/>
      <c r="D28" s="3">
        <f aca="true" t="shared" si="1" ref="D28:J28">SUM(D29:D37)</f>
        <v>27</v>
      </c>
      <c r="E28" s="3"/>
      <c r="F28" s="3">
        <f t="shared" si="1"/>
        <v>25</v>
      </c>
      <c r="G28" s="3">
        <f t="shared" si="1"/>
        <v>2</v>
      </c>
      <c r="H28" s="3">
        <f>SUM(H29:H37)</f>
        <v>1412</v>
      </c>
      <c r="I28" s="3">
        <f t="shared" si="1"/>
        <v>1207</v>
      </c>
      <c r="J28" s="3">
        <f t="shared" si="1"/>
        <v>205</v>
      </c>
      <c r="K28" s="1">
        <f>M28+O28</f>
        <v>36</v>
      </c>
      <c r="L28" s="3">
        <f>SUM(N28,P28)</f>
        <v>108</v>
      </c>
      <c r="M28" s="1">
        <f>SUM(M29:M37)</f>
        <v>36</v>
      </c>
      <c r="N28" s="3">
        <f>SUM(N29:N37)</f>
        <v>92</v>
      </c>
      <c r="O28" s="1">
        <f>SUM(O29:O37)</f>
        <v>0</v>
      </c>
      <c r="P28" s="3">
        <f>SUM(P29:P37)</f>
        <v>16</v>
      </c>
      <c r="Q28" s="3">
        <f>SUM(Q29:Q37)</f>
        <v>4</v>
      </c>
      <c r="R28" s="17"/>
    </row>
    <row r="29" spans="1:18" s="7" customFormat="1" ht="14.25" customHeight="1">
      <c r="A29" s="18"/>
      <c r="B29" s="60" t="s">
        <v>29</v>
      </c>
      <c r="C29" s="89"/>
      <c r="D29" s="3">
        <v>4</v>
      </c>
      <c r="E29" s="3"/>
      <c r="F29" s="3">
        <v>4</v>
      </c>
      <c r="G29" s="3" t="s">
        <v>15</v>
      </c>
      <c r="H29" s="3">
        <v>293</v>
      </c>
      <c r="I29" s="3">
        <v>293</v>
      </c>
      <c r="J29" s="3" t="s">
        <v>15</v>
      </c>
      <c r="K29" s="1">
        <v>7</v>
      </c>
      <c r="L29" s="3">
        <v>21</v>
      </c>
      <c r="M29" s="1">
        <v>7</v>
      </c>
      <c r="N29" s="3">
        <v>21</v>
      </c>
      <c r="O29" s="3"/>
      <c r="P29" s="3" t="s">
        <v>15</v>
      </c>
      <c r="Q29" s="3" t="s">
        <v>15</v>
      </c>
      <c r="R29" s="17"/>
    </row>
    <row r="30" spans="1:18" s="7" customFormat="1" ht="14.25" customHeight="1">
      <c r="A30" s="18"/>
      <c r="B30" s="60" t="s">
        <v>30</v>
      </c>
      <c r="C30" s="89"/>
      <c r="D30" s="3">
        <v>2</v>
      </c>
      <c r="E30" s="3"/>
      <c r="F30" s="3">
        <v>2</v>
      </c>
      <c r="G30" s="3" t="s">
        <v>15</v>
      </c>
      <c r="H30" s="3">
        <v>145</v>
      </c>
      <c r="I30" s="3">
        <v>145</v>
      </c>
      <c r="J30" s="3" t="s">
        <v>15</v>
      </c>
      <c r="K30" s="1">
        <v>6</v>
      </c>
      <c r="L30" s="3">
        <v>8</v>
      </c>
      <c r="M30" s="1">
        <v>6</v>
      </c>
      <c r="N30" s="3">
        <v>8</v>
      </c>
      <c r="O30" s="3"/>
      <c r="P30" s="3" t="s">
        <v>15</v>
      </c>
      <c r="Q30" s="3" t="s">
        <v>15</v>
      </c>
      <c r="R30" s="17"/>
    </row>
    <row r="31" spans="1:18" s="7" customFormat="1" ht="14.25" customHeight="1">
      <c r="A31" s="18"/>
      <c r="B31" s="60" t="s">
        <v>31</v>
      </c>
      <c r="C31" s="89"/>
      <c r="D31" s="3">
        <v>2</v>
      </c>
      <c r="E31" s="3"/>
      <c r="F31" s="3">
        <v>2</v>
      </c>
      <c r="G31" s="3" t="s">
        <v>15</v>
      </c>
      <c r="H31" s="3">
        <v>87</v>
      </c>
      <c r="I31" s="3">
        <v>87</v>
      </c>
      <c r="J31" s="3" t="s">
        <v>15</v>
      </c>
      <c r="K31" s="1">
        <v>6</v>
      </c>
      <c r="L31" s="3">
        <v>6</v>
      </c>
      <c r="M31" s="1">
        <v>6</v>
      </c>
      <c r="N31" s="3">
        <v>6</v>
      </c>
      <c r="O31" s="3"/>
      <c r="P31" s="3" t="s">
        <v>15</v>
      </c>
      <c r="Q31" s="3" t="s">
        <v>15</v>
      </c>
      <c r="R31" s="17"/>
    </row>
    <row r="32" spans="1:18" s="7" customFormat="1" ht="14.25" customHeight="1">
      <c r="A32" s="18"/>
      <c r="B32" s="60" t="s">
        <v>32</v>
      </c>
      <c r="C32" s="89"/>
      <c r="D32" s="3">
        <v>4</v>
      </c>
      <c r="E32" s="3"/>
      <c r="F32" s="3">
        <v>4</v>
      </c>
      <c r="G32" s="3" t="s">
        <v>15</v>
      </c>
      <c r="H32" s="3">
        <v>109</v>
      </c>
      <c r="I32" s="3">
        <v>109</v>
      </c>
      <c r="J32" s="3" t="s">
        <v>15</v>
      </c>
      <c r="K32" s="1">
        <v>3</v>
      </c>
      <c r="L32" s="3">
        <v>10</v>
      </c>
      <c r="M32" s="1">
        <v>3</v>
      </c>
      <c r="N32" s="3">
        <v>10</v>
      </c>
      <c r="O32" s="3"/>
      <c r="P32" s="3" t="s">
        <v>15</v>
      </c>
      <c r="Q32" s="3" t="s">
        <v>15</v>
      </c>
      <c r="R32" s="17"/>
    </row>
    <row r="33" spans="1:18" s="7" customFormat="1" ht="14.25" customHeight="1">
      <c r="A33" s="18"/>
      <c r="B33" s="60" t="s">
        <v>33</v>
      </c>
      <c r="C33" s="89"/>
      <c r="D33" s="3">
        <v>6</v>
      </c>
      <c r="E33" s="3"/>
      <c r="F33" s="3">
        <v>5</v>
      </c>
      <c r="G33" s="3">
        <v>1</v>
      </c>
      <c r="H33" s="3">
        <v>328</v>
      </c>
      <c r="I33" s="3">
        <v>226</v>
      </c>
      <c r="J33" s="3">
        <v>102</v>
      </c>
      <c r="K33" s="1">
        <v>5</v>
      </c>
      <c r="L33" s="3">
        <v>27</v>
      </c>
      <c r="M33" s="1">
        <v>5</v>
      </c>
      <c r="N33" s="3">
        <v>18</v>
      </c>
      <c r="O33" s="3"/>
      <c r="P33" s="3">
        <v>9</v>
      </c>
      <c r="Q33" s="3">
        <v>2</v>
      </c>
      <c r="R33" s="17"/>
    </row>
    <row r="34" spans="1:18" s="7" customFormat="1" ht="14.25" customHeight="1">
      <c r="A34" s="18"/>
      <c r="B34" s="60" t="s">
        <v>34</v>
      </c>
      <c r="C34" s="89"/>
      <c r="D34" s="3">
        <v>2</v>
      </c>
      <c r="E34" s="3"/>
      <c r="F34" s="3">
        <v>1</v>
      </c>
      <c r="G34" s="3">
        <v>1</v>
      </c>
      <c r="H34" s="3">
        <v>142</v>
      </c>
      <c r="I34" s="3">
        <v>39</v>
      </c>
      <c r="J34" s="3">
        <v>103</v>
      </c>
      <c r="K34" s="1">
        <v>3</v>
      </c>
      <c r="L34" s="3">
        <v>10</v>
      </c>
      <c r="M34" s="1">
        <v>3</v>
      </c>
      <c r="N34" s="3">
        <v>3</v>
      </c>
      <c r="O34" s="3"/>
      <c r="P34" s="3">
        <v>7</v>
      </c>
      <c r="Q34" s="3">
        <v>2</v>
      </c>
      <c r="R34" s="17"/>
    </row>
    <row r="35" spans="1:18" s="7" customFormat="1" ht="14.25" customHeight="1">
      <c r="A35" s="18"/>
      <c r="B35" s="60" t="s">
        <v>35</v>
      </c>
      <c r="C35" s="89"/>
      <c r="D35" s="3">
        <v>1</v>
      </c>
      <c r="E35" s="3"/>
      <c r="F35" s="3">
        <v>1</v>
      </c>
      <c r="G35" s="3" t="s">
        <v>15</v>
      </c>
      <c r="H35" s="3">
        <v>59</v>
      </c>
      <c r="I35" s="3">
        <v>59</v>
      </c>
      <c r="J35" s="3" t="s">
        <v>15</v>
      </c>
      <c r="K35" s="1">
        <v>2</v>
      </c>
      <c r="L35" s="3">
        <v>3</v>
      </c>
      <c r="M35" s="1">
        <v>2</v>
      </c>
      <c r="N35" s="3">
        <v>3</v>
      </c>
      <c r="O35" s="3"/>
      <c r="P35" s="3" t="s">
        <v>15</v>
      </c>
      <c r="Q35" s="3" t="s">
        <v>15</v>
      </c>
      <c r="R35" s="17"/>
    </row>
    <row r="36" spans="1:18" s="7" customFormat="1" ht="14.25" customHeight="1">
      <c r="A36" s="18"/>
      <c r="B36" s="60" t="s">
        <v>36</v>
      </c>
      <c r="C36" s="89"/>
      <c r="D36" s="3">
        <v>5</v>
      </c>
      <c r="E36" s="3"/>
      <c r="F36" s="3">
        <v>5</v>
      </c>
      <c r="G36" s="3" t="s">
        <v>15</v>
      </c>
      <c r="H36" s="3">
        <v>220</v>
      </c>
      <c r="I36" s="3">
        <v>220</v>
      </c>
      <c r="J36" s="3" t="s">
        <v>15</v>
      </c>
      <c r="K36" s="1">
        <v>2</v>
      </c>
      <c r="L36" s="3">
        <v>20</v>
      </c>
      <c r="M36" s="1">
        <v>2</v>
      </c>
      <c r="N36" s="3">
        <v>20</v>
      </c>
      <c r="O36" s="3"/>
      <c r="P36" s="3" t="s">
        <v>15</v>
      </c>
      <c r="Q36" s="3" t="s">
        <v>15</v>
      </c>
      <c r="R36" s="17"/>
    </row>
    <row r="37" spans="1:18" s="7" customFormat="1" ht="14.25" customHeight="1">
      <c r="A37" s="18"/>
      <c r="B37" s="60" t="s">
        <v>37</v>
      </c>
      <c r="C37" s="89"/>
      <c r="D37" s="3">
        <v>1</v>
      </c>
      <c r="E37" s="3"/>
      <c r="F37" s="3">
        <v>1</v>
      </c>
      <c r="G37" s="3" t="s">
        <v>15</v>
      </c>
      <c r="H37" s="3">
        <v>29</v>
      </c>
      <c r="I37" s="3">
        <v>29</v>
      </c>
      <c r="J37" s="3" t="s">
        <v>15</v>
      </c>
      <c r="K37" s="1">
        <v>2</v>
      </c>
      <c r="L37" s="3">
        <v>3</v>
      </c>
      <c r="M37" s="1">
        <v>2</v>
      </c>
      <c r="N37" s="3">
        <v>3</v>
      </c>
      <c r="O37" s="3"/>
      <c r="P37" s="3" t="s">
        <v>15</v>
      </c>
      <c r="Q37" s="3" t="s">
        <v>15</v>
      </c>
      <c r="R37" s="17"/>
    </row>
    <row r="38" spans="1:18" s="7" customFormat="1" ht="14.25" customHeight="1">
      <c r="A38" s="18"/>
      <c r="B38" s="60"/>
      <c r="C38" s="49"/>
      <c r="D38" s="49"/>
      <c r="E38" s="49"/>
      <c r="F38" s="49"/>
      <c r="G38" s="49"/>
      <c r="H38" s="49"/>
      <c r="I38" s="49"/>
      <c r="J38" s="49"/>
      <c r="K38" s="2"/>
      <c r="L38" s="3"/>
      <c r="M38" s="2"/>
      <c r="N38" s="49"/>
      <c r="O38" s="2" t="s">
        <v>38</v>
      </c>
      <c r="P38" s="49"/>
      <c r="Q38" s="49"/>
      <c r="R38" s="17"/>
    </row>
    <row r="39" spans="1:18" s="7" customFormat="1" ht="14.25" customHeight="1">
      <c r="A39" s="93" t="s">
        <v>39</v>
      </c>
      <c r="B39" s="92"/>
      <c r="C39" s="3"/>
      <c r="D39" s="3">
        <f aca="true" t="shared" si="2" ref="D39:P39">SUM(D40:D45)</f>
        <v>20</v>
      </c>
      <c r="E39" s="3"/>
      <c r="F39" s="3">
        <f t="shared" si="2"/>
        <v>18</v>
      </c>
      <c r="G39" s="3">
        <f t="shared" si="2"/>
        <v>2</v>
      </c>
      <c r="H39" s="3">
        <f>SUM(H40:H45)</f>
        <v>945</v>
      </c>
      <c r="I39" s="3">
        <f t="shared" si="2"/>
        <v>798</v>
      </c>
      <c r="J39" s="3">
        <f t="shared" si="2"/>
        <v>147</v>
      </c>
      <c r="K39" s="1">
        <f t="shared" si="2"/>
        <v>25</v>
      </c>
      <c r="L39" s="3">
        <f>SUM(N39,P39)</f>
        <v>69</v>
      </c>
      <c r="M39" s="1">
        <f t="shared" si="2"/>
        <v>25</v>
      </c>
      <c r="N39" s="3">
        <f t="shared" si="2"/>
        <v>57</v>
      </c>
      <c r="O39" s="4">
        <f t="shared" si="2"/>
        <v>0</v>
      </c>
      <c r="P39" s="3">
        <f t="shared" si="2"/>
        <v>12</v>
      </c>
      <c r="Q39" s="3">
        <f>SUM(Q40:Q45)</f>
        <v>1</v>
      </c>
      <c r="R39" s="17"/>
    </row>
    <row r="40" spans="1:18" s="7" customFormat="1" ht="14.25" customHeight="1">
      <c r="A40" s="18"/>
      <c r="B40" s="60" t="s">
        <v>40</v>
      </c>
      <c r="C40" s="89"/>
      <c r="D40" s="3">
        <v>4</v>
      </c>
      <c r="E40" s="3"/>
      <c r="F40" s="3">
        <v>4</v>
      </c>
      <c r="G40" s="3" t="s">
        <v>15</v>
      </c>
      <c r="H40" s="3">
        <v>166</v>
      </c>
      <c r="I40" s="3">
        <v>166</v>
      </c>
      <c r="J40" s="3" t="s">
        <v>15</v>
      </c>
      <c r="K40" s="1">
        <v>4</v>
      </c>
      <c r="L40" s="3">
        <v>11</v>
      </c>
      <c r="M40" s="1">
        <v>4</v>
      </c>
      <c r="N40" s="3">
        <v>11</v>
      </c>
      <c r="O40" s="3"/>
      <c r="P40" s="3" t="s">
        <v>15</v>
      </c>
      <c r="Q40" s="3" t="s">
        <v>15</v>
      </c>
      <c r="R40" s="17"/>
    </row>
    <row r="41" spans="1:18" s="7" customFormat="1" ht="14.25" customHeight="1">
      <c r="A41" s="18"/>
      <c r="B41" s="60" t="s">
        <v>41</v>
      </c>
      <c r="C41" s="89"/>
      <c r="D41" s="3">
        <v>2</v>
      </c>
      <c r="E41" s="3"/>
      <c r="F41" s="3">
        <v>2</v>
      </c>
      <c r="G41" s="3" t="s">
        <v>15</v>
      </c>
      <c r="H41" s="3">
        <v>137</v>
      </c>
      <c r="I41" s="3">
        <v>137</v>
      </c>
      <c r="J41" s="3" t="s">
        <v>15</v>
      </c>
      <c r="K41" s="1">
        <v>4</v>
      </c>
      <c r="L41" s="3">
        <v>8</v>
      </c>
      <c r="M41" s="1">
        <v>4</v>
      </c>
      <c r="N41" s="3">
        <v>8</v>
      </c>
      <c r="O41" s="3"/>
      <c r="P41" s="3" t="s">
        <v>15</v>
      </c>
      <c r="Q41" s="3" t="s">
        <v>15</v>
      </c>
      <c r="R41" s="17"/>
    </row>
    <row r="42" spans="1:18" s="7" customFormat="1" ht="14.25" customHeight="1">
      <c r="A42" s="18"/>
      <c r="B42" s="60" t="s">
        <v>42</v>
      </c>
      <c r="C42" s="89"/>
      <c r="D42" s="3">
        <v>3</v>
      </c>
      <c r="E42" s="3"/>
      <c r="F42" s="3">
        <v>2</v>
      </c>
      <c r="G42" s="3">
        <v>1</v>
      </c>
      <c r="H42" s="3">
        <v>196</v>
      </c>
      <c r="I42" s="3">
        <v>87</v>
      </c>
      <c r="J42" s="3">
        <v>109</v>
      </c>
      <c r="K42" s="1">
        <v>4</v>
      </c>
      <c r="L42" s="3">
        <v>13</v>
      </c>
      <c r="M42" s="1">
        <v>4</v>
      </c>
      <c r="N42" s="3">
        <v>6</v>
      </c>
      <c r="O42" s="3"/>
      <c r="P42" s="3">
        <v>7</v>
      </c>
      <c r="Q42" s="3">
        <v>1</v>
      </c>
      <c r="R42" s="17"/>
    </row>
    <row r="43" spans="1:18" s="7" customFormat="1" ht="14.25" customHeight="1">
      <c r="A43" s="18"/>
      <c r="B43" s="60" t="s">
        <v>43</v>
      </c>
      <c r="C43" s="90"/>
      <c r="D43" s="3">
        <v>3</v>
      </c>
      <c r="E43" s="3"/>
      <c r="F43" s="3">
        <v>3</v>
      </c>
      <c r="G43" s="3" t="s">
        <v>15</v>
      </c>
      <c r="H43" s="3">
        <v>182</v>
      </c>
      <c r="I43" s="3">
        <v>182</v>
      </c>
      <c r="J43" s="3" t="s">
        <v>15</v>
      </c>
      <c r="K43" s="1">
        <v>6</v>
      </c>
      <c r="L43" s="3">
        <v>13</v>
      </c>
      <c r="M43" s="1">
        <v>6</v>
      </c>
      <c r="N43" s="3">
        <v>13</v>
      </c>
      <c r="O43" s="3"/>
      <c r="P43" s="3" t="s">
        <v>15</v>
      </c>
      <c r="Q43" s="3" t="s">
        <v>15</v>
      </c>
      <c r="R43" s="17"/>
    </row>
    <row r="44" spans="1:18" s="7" customFormat="1" ht="14.25" customHeight="1">
      <c r="A44" s="18"/>
      <c r="B44" s="60" t="s">
        <v>44</v>
      </c>
      <c r="C44" s="89"/>
      <c r="D44" s="3">
        <v>4</v>
      </c>
      <c r="E44" s="3"/>
      <c r="F44" s="3">
        <v>3</v>
      </c>
      <c r="G44" s="3">
        <v>1</v>
      </c>
      <c r="H44" s="3">
        <v>135</v>
      </c>
      <c r="I44" s="3">
        <v>97</v>
      </c>
      <c r="J44" s="3">
        <v>38</v>
      </c>
      <c r="K44" s="1">
        <v>3</v>
      </c>
      <c r="L44" s="3">
        <v>14</v>
      </c>
      <c r="M44" s="1">
        <v>3</v>
      </c>
      <c r="N44" s="3">
        <v>9</v>
      </c>
      <c r="O44" s="3"/>
      <c r="P44" s="3">
        <v>5</v>
      </c>
      <c r="Q44" s="3" t="s">
        <v>15</v>
      </c>
      <c r="R44" s="17"/>
    </row>
    <row r="45" spans="1:18" s="7" customFormat="1" ht="14.25" customHeight="1">
      <c r="A45" s="18"/>
      <c r="B45" s="60" t="s">
        <v>45</v>
      </c>
      <c r="C45" s="89"/>
      <c r="D45" s="3">
        <v>4</v>
      </c>
      <c r="E45" s="3"/>
      <c r="F45" s="3">
        <v>4</v>
      </c>
      <c r="G45" s="3" t="s">
        <v>15</v>
      </c>
      <c r="H45" s="3">
        <v>129</v>
      </c>
      <c r="I45" s="3">
        <v>129</v>
      </c>
      <c r="J45" s="3" t="s">
        <v>15</v>
      </c>
      <c r="K45" s="1">
        <v>4</v>
      </c>
      <c r="L45" s="3">
        <v>10</v>
      </c>
      <c r="M45" s="1">
        <v>4</v>
      </c>
      <c r="N45" s="3">
        <v>10</v>
      </c>
      <c r="O45" s="3"/>
      <c r="P45" s="3" t="s">
        <v>15</v>
      </c>
      <c r="Q45" s="3" t="s">
        <v>15</v>
      </c>
      <c r="R45" s="17"/>
    </row>
    <row r="46" spans="1:18" s="7" customFormat="1" ht="3.75" customHeight="1">
      <c r="A46" s="62"/>
      <c r="B46" s="63"/>
      <c r="C46" s="64"/>
      <c r="D46" s="64"/>
      <c r="E46" s="64"/>
      <c r="F46" s="64"/>
      <c r="G46" s="64"/>
      <c r="H46" s="64"/>
      <c r="I46" s="64"/>
      <c r="J46" s="64"/>
      <c r="K46" s="65"/>
      <c r="L46" s="3"/>
      <c r="M46" s="65"/>
      <c r="N46" s="64"/>
      <c r="O46" s="65"/>
      <c r="P46" s="64"/>
      <c r="Q46" s="64"/>
      <c r="R46" s="17"/>
    </row>
    <row r="47" spans="1:18" s="7" customFormat="1" ht="12" customHeight="1">
      <c r="A47" s="66" t="s">
        <v>113</v>
      </c>
      <c r="B47" s="17"/>
      <c r="C47" s="61"/>
      <c r="D47" s="61"/>
      <c r="E47" s="61"/>
      <c r="F47" s="61"/>
      <c r="G47" s="61"/>
      <c r="H47" s="61"/>
      <c r="I47" s="61"/>
      <c r="J47" s="61"/>
      <c r="K47" s="61"/>
      <c r="L47" s="67"/>
      <c r="M47" s="61"/>
      <c r="N47" s="61"/>
      <c r="O47" s="61"/>
      <c r="P47" s="56"/>
      <c r="Q47" s="56"/>
      <c r="R47" s="17"/>
    </row>
    <row r="48" spans="1:18" s="7" customFormat="1" ht="12" customHeight="1">
      <c r="A48" s="66" t="s">
        <v>114</v>
      </c>
      <c r="B48" s="17"/>
      <c r="C48" s="61"/>
      <c r="D48" s="61"/>
      <c r="E48" s="61"/>
      <c r="F48" s="61"/>
      <c r="G48" s="61"/>
      <c r="H48" s="61"/>
      <c r="I48" s="61"/>
      <c r="J48" s="61"/>
      <c r="K48" s="61"/>
      <c r="L48" s="3"/>
      <c r="M48" s="61"/>
      <c r="N48" s="61"/>
      <c r="O48" s="61"/>
      <c r="P48" s="56"/>
      <c r="Q48" s="56"/>
      <c r="R48" s="17"/>
    </row>
    <row r="49" spans="1:18" s="7" customFormat="1" ht="12" customHeight="1">
      <c r="A49" s="66" t="s">
        <v>116</v>
      </c>
      <c r="B49" s="17"/>
      <c r="C49" s="61"/>
      <c r="D49" s="61"/>
      <c r="E49" s="61"/>
      <c r="F49" s="61"/>
      <c r="G49" s="61"/>
      <c r="H49" s="61"/>
      <c r="I49" s="61"/>
      <c r="J49" s="61"/>
      <c r="K49" s="61"/>
      <c r="L49" s="3"/>
      <c r="M49" s="61"/>
      <c r="N49" s="61"/>
      <c r="O49" s="61"/>
      <c r="P49" s="56"/>
      <c r="Q49" s="56"/>
      <c r="R49" s="17"/>
    </row>
    <row r="50" spans="1:18" s="7" customFormat="1" ht="12" customHeight="1">
      <c r="A50" s="66" t="s">
        <v>117</v>
      </c>
      <c r="B50" s="17"/>
      <c r="C50" s="61"/>
      <c r="D50" s="61"/>
      <c r="E50" s="61"/>
      <c r="F50" s="61"/>
      <c r="G50" s="61"/>
      <c r="H50" s="61"/>
      <c r="I50" s="61"/>
      <c r="J50" s="61"/>
      <c r="K50" s="61"/>
      <c r="L50" s="3"/>
      <c r="M50" s="61"/>
      <c r="N50" s="61"/>
      <c r="O50" s="61"/>
      <c r="P50" s="56"/>
      <c r="Q50" s="56"/>
      <c r="R50" s="17"/>
    </row>
    <row r="51" spans="1:18" s="7" customFormat="1" ht="13.5" customHeight="1">
      <c r="A51" s="18" t="s">
        <v>46</v>
      </c>
      <c r="B51" s="6"/>
      <c r="I51" s="8"/>
      <c r="J51" s="8"/>
      <c r="L51" s="3"/>
      <c r="R51" s="5"/>
    </row>
    <row r="52" spans="1:18" s="7" customFormat="1" ht="30" customHeight="1">
      <c r="A52" s="10" t="s">
        <v>118</v>
      </c>
      <c r="B52" s="11"/>
      <c r="C52" s="12"/>
      <c r="D52" s="12"/>
      <c r="E52" s="12"/>
      <c r="F52" s="13"/>
      <c r="G52" s="14"/>
      <c r="H52" s="15"/>
      <c r="I52" s="15"/>
      <c r="J52" s="15"/>
      <c r="K52" s="13"/>
      <c r="L52" s="16"/>
      <c r="M52" s="12"/>
      <c r="N52" s="16"/>
      <c r="O52" s="12"/>
      <c r="P52" s="13"/>
      <c r="Q52" s="10"/>
      <c r="R52" s="17"/>
    </row>
    <row r="53" spans="1:18" s="7" customFormat="1" ht="15.75" customHeight="1">
      <c r="A53" s="18"/>
      <c r="B53" s="6"/>
      <c r="I53" s="19"/>
      <c r="J53" s="8"/>
      <c r="L53" s="3"/>
      <c r="N53" s="20"/>
      <c r="Q53" s="21"/>
      <c r="R53" s="17"/>
    </row>
    <row r="54" spans="1:18" s="31" customFormat="1" ht="14.25" customHeight="1">
      <c r="A54" s="22"/>
      <c r="B54" s="23"/>
      <c r="C54" s="24"/>
      <c r="D54" s="24" t="s">
        <v>47</v>
      </c>
      <c r="E54" s="24"/>
      <c r="F54" s="24"/>
      <c r="G54" s="25"/>
      <c r="H54" s="26" t="s">
        <v>3</v>
      </c>
      <c r="I54" s="27"/>
      <c r="J54" s="28"/>
      <c r="K54" s="24" t="s">
        <v>4</v>
      </c>
      <c r="L54" s="24"/>
      <c r="M54" s="24"/>
      <c r="N54" s="24"/>
      <c r="O54" s="29"/>
      <c r="P54" s="25"/>
      <c r="Q54" s="30" t="s">
        <v>5</v>
      </c>
      <c r="R54" s="5"/>
    </row>
    <row r="55" spans="1:18" s="31" customFormat="1" ht="14.25" customHeight="1">
      <c r="A55" s="32" t="s">
        <v>6</v>
      </c>
      <c r="B55" s="33"/>
      <c r="C55" s="94" t="s">
        <v>7</v>
      </c>
      <c r="D55" s="95"/>
      <c r="E55" s="94" t="s">
        <v>8</v>
      </c>
      <c r="F55" s="96"/>
      <c r="G55" s="35" t="s">
        <v>9</v>
      </c>
      <c r="H55" s="34" t="s">
        <v>7</v>
      </c>
      <c r="I55" s="37" t="s">
        <v>8</v>
      </c>
      <c r="J55" s="37" t="s">
        <v>9</v>
      </c>
      <c r="K55" s="29" t="s">
        <v>10</v>
      </c>
      <c r="L55" s="38"/>
      <c r="M55" s="29" t="s">
        <v>8</v>
      </c>
      <c r="N55" s="38"/>
      <c r="O55" s="39" t="s">
        <v>9</v>
      </c>
      <c r="P55" s="38"/>
      <c r="Q55" s="40" t="s">
        <v>13</v>
      </c>
      <c r="R55" s="17"/>
    </row>
    <row r="56" spans="1:18" s="31" customFormat="1" ht="4.5" customHeight="1">
      <c r="A56" s="41"/>
      <c r="B56" s="42"/>
      <c r="C56" s="43"/>
      <c r="D56" s="43"/>
      <c r="E56" s="43"/>
      <c r="F56" s="43"/>
      <c r="G56" s="44"/>
      <c r="H56" s="43"/>
      <c r="I56" s="45"/>
      <c r="J56" s="45"/>
      <c r="K56" s="46"/>
      <c r="L56" s="3"/>
      <c r="M56" s="46"/>
      <c r="N56" s="46"/>
      <c r="O56" s="46"/>
      <c r="P56" s="46"/>
      <c r="Q56" s="47"/>
      <c r="R56" s="17"/>
    </row>
    <row r="57" spans="1:18" s="7" customFormat="1" ht="15" customHeight="1">
      <c r="A57" s="93" t="s">
        <v>48</v>
      </c>
      <c r="B57" s="92"/>
      <c r="C57" s="3"/>
      <c r="D57" s="3">
        <v>8</v>
      </c>
      <c r="E57" s="3"/>
      <c r="F57" s="3">
        <v>6</v>
      </c>
      <c r="G57" s="3">
        <v>2</v>
      </c>
      <c r="H57" s="3">
        <v>529</v>
      </c>
      <c r="I57" s="3">
        <v>350</v>
      </c>
      <c r="J57" s="3">
        <v>179</v>
      </c>
      <c r="K57" s="1">
        <v>5</v>
      </c>
      <c r="L57" s="3">
        <v>41</v>
      </c>
      <c r="M57" s="1">
        <v>3</v>
      </c>
      <c r="N57" s="3">
        <v>26</v>
      </c>
      <c r="O57" s="4">
        <v>2</v>
      </c>
      <c r="P57" s="3">
        <v>15</v>
      </c>
      <c r="Q57" s="3">
        <v>5</v>
      </c>
      <c r="R57" s="17"/>
    </row>
    <row r="58" spans="1:18" s="7" customFormat="1" ht="15" customHeight="1">
      <c r="A58" s="18"/>
      <c r="B58" s="60" t="s">
        <v>49</v>
      </c>
      <c r="C58" s="89"/>
      <c r="D58" s="3">
        <v>1</v>
      </c>
      <c r="E58" s="3"/>
      <c r="F58" s="3">
        <v>1</v>
      </c>
      <c r="G58" s="3" t="s">
        <v>15</v>
      </c>
      <c r="H58" s="3">
        <v>73</v>
      </c>
      <c r="I58" s="3">
        <v>73</v>
      </c>
      <c r="J58" s="3" t="s">
        <v>15</v>
      </c>
      <c r="K58" s="1">
        <v>1</v>
      </c>
      <c r="L58" s="3">
        <v>5</v>
      </c>
      <c r="M58" s="1">
        <v>1</v>
      </c>
      <c r="N58" s="3">
        <v>5</v>
      </c>
      <c r="O58" s="3"/>
      <c r="P58" s="3" t="s">
        <v>15</v>
      </c>
      <c r="Q58" s="3" t="s">
        <v>15</v>
      </c>
      <c r="R58" s="17"/>
    </row>
    <row r="59" spans="1:18" s="7" customFormat="1" ht="15" customHeight="1">
      <c r="A59" s="18"/>
      <c r="B59" s="60" t="s">
        <v>50</v>
      </c>
      <c r="C59" s="89"/>
      <c r="D59" s="3">
        <v>4</v>
      </c>
      <c r="E59" s="3"/>
      <c r="F59" s="3">
        <v>2</v>
      </c>
      <c r="G59" s="3">
        <v>2</v>
      </c>
      <c r="H59" s="3">
        <v>309</v>
      </c>
      <c r="I59" s="3">
        <v>130</v>
      </c>
      <c r="J59" s="3">
        <v>179</v>
      </c>
      <c r="K59" s="1">
        <v>2</v>
      </c>
      <c r="L59" s="3">
        <v>24</v>
      </c>
      <c r="M59" s="3" t="s">
        <v>123</v>
      </c>
      <c r="N59" s="3">
        <v>9</v>
      </c>
      <c r="O59" s="1">
        <v>2</v>
      </c>
      <c r="P59" s="3">
        <v>15</v>
      </c>
      <c r="Q59" s="3">
        <v>5</v>
      </c>
      <c r="R59" s="17"/>
    </row>
    <row r="60" spans="1:18" s="7" customFormat="1" ht="15" customHeight="1">
      <c r="A60" s="18"/>
      <c r="B60" s="60" t="s">
        <v>51</v>
      </c>
      <c r="C60" s="89"/>
      <c r="D60" s="3">
        <v>2</v>
      </c>
      <c r="E60" s="3"/>
      <c r="F60" s="3">
        <v>2</v>
      </c>
      <c r="G60" s="3" t="s">
        <v>15</v>
      </c>
      <c r="H60" s="3">
        <v>68</v>
      </c>
      <c r="I60" s="3">
        <v>68</v>
      </c>
      <c r="J60" s="3" t="s">
        <v>15</v>
      </c>
      <c r="K60" s="1">
        <v>2</v>
      </c>
      <c r="L60" s="3">
        <v>6</v>
      </c>
      <c r="M60" s="1">
        <v>2</v>
      </c>
      <c r="N60" s="3">
        <v>6</v>
      </c>
      <c r="O60" s="3"/>
      <c r="P60" s="3" t="s">
        <v>15</v>
      </c>
      <c r="Q60" s="3" t="s">
        <v>15</v>
      </c>
      <c r="R60" s="17"/>
    </row>
    <row r="61" spans="1:18" s="7" customFormat="1" ht="15" customHeight="1">
      <c r="A61" s="18"/>
      <c r="B61" s="60" t="s">
        <v>52</v>
      </c>
      <c r="C61" s="89"/>
      <c r="D61" s="3">
        <v>1</v>
      </c>
      <c r="E61" s="3"/>
      <c r="F61" s="3">
        <v>1</v>
      </c>
      <c r="G61" s="3" t="s">
        <v>15</v>
      </c>
      <c r="H61" s="3">
        <v>79</v>
      </c>
      <c r="I61" s="3">
        <v>79</v>
      </c>
      <c r="J61" s="3" t="s">
        <v>15</v>
      </c>
      <c r="K61" s="3" t="s">
        <v>122</v>
      </c>
      <c r="L61" s="3">
        <v>6</v>
      </c>
      <c r="M61" s="3" t="s">
        <v>123</v>
      </c>
      <c r="N61" s="3">
        <v>6</v>
      </c>
      <c r="O61" s="3"/>
      <c r="P61" s="3" t="s">
        <v>15</v>
      </c>
      <c r="Q61" s="3" t="s">
        <v>15</v>
      </c>
      <c r="R61" s="17"/>
    </row>
    <row r="62" spans="1:18" s="7" customFormat="1" ht="15" customHeight="1">
      <c r="A62" s="18"/>
      <c r="B62" s="60"/>
      <c r="C62" s="49"/>
      <c r="D62" s="49"/>
      <c r="E62" s="49"/>
      <c r="F62" s="49"/>
      <c r="G62" s="49"/>
      <c r="H62" s="49"/>
      <c r="I62" s="49"/>
      <c r="J62" s="49"/>
      <c r="K62" s="2"/>
      <c r="L62" s="3"/>
      <c r="M62" s="2"/>
      <c r="N62" s="49"/>
      <c r="O62" s="2"/>
      <c r="P62" s="49"/>
      <c r="Q62" s="49"/>
      <c r="R62" s="17"/>
    </row>
    <row r="63" spans="1:18" s="7" customFormat="1" ht="15" customHeight="1">
      <c r="A63" s="93" t="s">
        <v>53</v>
      </c>
      <c r="B63" s="92"/>
      <c r="C63" s="3"/>
      <c r="D63" s="3">
        <v>3</v>
      </c>
      <c r="E63" s="3"/>
      <c r="F63" s="3">
        <v>1</v>
      </c>
      <c r="G63" s="3">
        <v>2</v>
      </c>
      <c r="H63" s="3">
        <v>97</v>
      </c>
      <c r="I63" s="3">
        <v>33</v>
      </c>
      <c r="J63" s="3">
        <v>64</v>
      </c>
      <c r="K63" s="1">
        <v>3</v>
      </c>
      <c r="L63" s="3">
        <v>7</v>
      </c>
      <c r="M63" s="1">
        <v>1</v>
      </c>
      <c r="N63" s="3">
        <v>3</v>
      </c>
      <c r="O63" s="1">
        <v>2</v>
      </c>
      <c r="P63" s="3">
        <v>4</v>
      </c>
      <c r="Q63" s="3">
        <v>1</v>
      </c>
      <c r="R63" s="17"/>
    </row>
    <row r="64" spans="1:18" s="7" customFormat="1" ht="15" customHeight="1">
      <c r="A64" s="18"/>
      <c r="B64" s="60" t="s">
        <v>54</v>
      </c>
      <c r="C64" s="89"/>
      <c r="D64" s="3">
        <v>2</v>
      </c>
      <c r="E64" s="3"/>
      <c r="F64" s="3" t="s">
        <v>15</v>
      </c>
      <c r="G64" s="3">
        <v>2</v>
      </c>
      <c r="H64" s="3">
        <v>64</v>
      </c>
      <c r="I64" s="3" t="s">
        <v>15</v>
      </c>
      <c r="J64" s="3">
        <v>64</v>
      </c>
      <c r="K64" s="1">
        <v>2</v>
      </c>
      <c r="L64" s="3">
        <v>4</v>
      </c>
      <c r="M64" s="3"/>
      <c r="N64" s="3" t="s">
        <v>15</v>
      </c>
      <c r="O64" s="1">
        <v>2</v>
      </c>
      <c r="P64" s="3">
        <v>4</v>
      </c>
      <c r="Q64" s="3">
        <v>1</v>
      </c>
      <c r="R64" s="17"/>
    </row>
    <row r="65" spans="1:18" s="7" customFormat="1" ht="15" customHeight="1">
      <c r="A65" s="18"/>
      <c r="B65" s="60" t="s">
        <v>55</v>
      </c>
      <c r="C65" s="89"/>
      <c r="D65" s="3">
        <v>1</v>
      </c>
      <c r="E65" s="3"/>
      <c r="F65" s="3">
        <v>1</v>
      </c>
      <c r="G65" s="3" t="s">
        <v>15</v>
      </c>
      <c r="H65" s="3">
        <v>33</v>
      </c>
      <c r="I65" s="3">
        <v>33</v>
      </c>
      <c r="J65" s="3" t="s">
        <v>15</v>
      </c>
      <c r="K65" s="1">
        <v>1</v>
      </c>
      <c r="L65" s="3">
        <v>3</v>
      </c>
      <c r="M65" s="1">
        <v>1</v>
      </c>
      <c r="N65" s="3">
        <v>3</v>
      </c>
      <c r="O65" s="3"/>
      <c r="P65" s="3" t="s">
        <v>15</v>
      </c>
      <c r="Q65" s="3" t="s">
        <v>15</v>
      </c>
      <c r="R65" s="17"/>
    </row>
    <row r="66" spans="1:18" s="7" customFormat="1" ht="15" customHeight="1">
      <c r="A66" s="18"/>
      <c r="B66" s="60"/>
      <c r="C66" s="49"/>
      <c r="D66" s="49"/>
      <c r="E66" s="49"/>
      <c r="F66" s="49"/>
      <c r="G66" s="49"/>
      <c r="H66" s="49"/>
      <c r="I66" s="49"/>
      <c r="J66" s="49"/>
      <c r="K66" s="2"/>
      <c r="L66" s="3"/>
      <c r="M66" s="2"/>
      <c r="N66" s="49"/>
      <c r="O66" s="2"/>
      <c r="P66" s="49"/>
      <c r="Q66" s="49"/>
      <c r="R66" s="17"/>
    </row>
    <row r="67" spans="1:18" s="7" customFormat="1" ht="15" customHeight="1">
      <c r="A67" s="93" t="s">
        <v>56</v>
      </c>
      <c r="B67" s="92"/>
      <c r="C67" s="3"/>
      <c r="D67" s="3">
        <v>2</v>
      </c>
      <c r="E67" s="3"/>
      <c r="F67" s="3">
        <v>2</v>
      </c>
      <c r="G67" s="3">
        <v>0</v>
      </c>
      <c r="H67" s="3">
        <v>133</v>
      </c>
      <c r="I67" s="3">
        <v>133</v>
      </c>
      <c r="J67" s="3" t="s">
        <v>15</v>
      </c>
      <c r="K67" s="1">
        <v>2</v>
      </c>
      <c r="L67" s="3">
        <v>8</v>
      </c>
      <c r="M67" s="1">
        <v>2</v>
      </c>
      <c r="N67" s="3">
        <v>8</v>
      </c>
      <c r="O67" s="4">
        <v>0</v>
      </c>
      <c r="P67" s="3" t="s">
        <v>15</v>
      </c>
      <c r="Q67" s="3" t="s">
        <v>15</v>
      </c>
      <c r="R67" s="17"/>
    </row>
    <row r="68" spans="1:18" s="7" customFormat="1" ht="15" customHeight="1">
      <c r="A68" s="18"/>
      <c r="B68" s="60" t="s">
        <v>57</v>
      </c>
      <c r="C68" s="89"/>
      <c r="D68" s="3">
        <v>2</v>
      </c>
      <c r="E68" s="3"/>
      <c r="F68" s="3">
        <v>2</v>
      </c>
      <c r="G68" s="3" t="s">
        <v>15</v>
      </c>
      <c r="H68" s="3">
        <v>133</v>
      </c>
      <c r="I68" s="3">
        <v>133</v>
      </c>
      <c r="J68" s="3" t="s">
        <v>15</v>
      </c>
      <c r="K68" s="1">
        <v>2</v>
      </c>
      <c r="L68" s="3">
        <v>8</v>
      </c>
      <c r="M68" s="1">
        <v>2</v>
      </c>
      <c r="N68" s="3">
        <v>8</v>
      </c>
      <c r="O68" s="3"/>
      <c r="P68" s="3" t="s">
        <v>15</v>
      </c>
      <c r="Q68" s="3" t="s">
        <v>15</v>
      </c>
      <c r="R68" s="17"/>
    </row>
    <row r="69" spans="1:18" s="7" customFormat="1" ht="15" customHeight="1">
      <c r="A69" s="18"/>
      <c r="B69" s="60"/>
      <c r="C69" s="49"/>
      <c r="D69" s="49"/>
      <c r="E69" s="49"/>
      <c r="F69" s="49"/>
      <c r="G69" s="49"/>
      <c r="H69" s="49"/>
      <c r="I69" s="49"/>
      <c r="J69" s="49"/>
      <c r="K69" s="2"/>
      <c r="L69" s="3"/>
      <c r="M69" s="2"/>
      <c r="N69" s="49"/>
      <c r="O69" s="2"/>
      <c r="P69" s="49"/>
      <c r="Q69" s="49"/>
      <c r="R69" s="17"/>
    </row>
    <row r="70" spans="1:18" s="7" customFormat="1" ht="15" customHeight="1">
      <c r="A70" s="93" t="s">
        <v>58</v>
      </c>
      <c r="B70" s="92"/>
      <c r="C70" s="3"/>
      <c r="D70" s="3">
        <v>13</v>
      </c>
      <c r="E70" s="3"/>
      <c r="F70" s="3">
        <v>12</v>
      </c>
      <c r="G70" s="3">
        <v>1</v>
      </c>
      <c r="H70" s="3">
        <v>474</v>
      </c>
      <c r="I70" s="3">
        <v>393</v>
      </c>
      <c r="J70" s="3">
        <v>81</v>
      </c>
      <c r="K70" s="1">
        <v>11</v>
      </c>
      <c r="L70" s="3">
        <v>39</v>
      </c>
      <c r="M70" s="1">
        <v>11</v>
      </c>
      <c r="N70" s="3">
        <v>34</v>
      </c>
      <c r="O70" s="4">
        <v>0</v>
      </c>
      <c r="P70" s="3">
        <v>5</v>
      </c>
      <c r="Q70" s="3">
        <v>0</v>
      </c>
      <c r="R70" s="17"/>
    </row>
    <row r="71" spans="1:18" s="7" customFormat="1" ht="15" customHeight="1">
      <c r="A71" s="18"/>
      <c r="B71" s="60" t="s">
        <v>59</v>
      </c>
      <c r="C71" s="89"/>
      <c r="D71" s="3">
        <v>2</v>
      </c>
      <c r="E71" s="3"/>
      <c r="F71" s="3">
        <v>2</v>
      </c>
      <c r="G71" s="3" t="s">
        <v>15</v>
      </c>
      <c r="H71" s="3">
        <v>44</v>
      </c>
      <c r="I71" s="3">
        <v>44</v>
      </c>
      <c r="J71" s="3" t="s">
        <v>15</v>
      </c>
      <c r="K71" s="1">
        <v>2</v>
      </c>
      <c r="L71" s="3">
        <v>6</v>
      </c>
      <c r="M71" s="1">
        <v>2</v>
      </c>
      <c r="N71" s="3">
        <v>6</v>
      </c>
      <c r="O71" s="3"/>
      <c r="P71" s="3" t="s">
        <v>15</v>
      </c>
      <c r="Q71" s="3" t="s">
        <v>15</v>
      </c>
      <c r="R71" s="17"/>
    </row>
    <row r="72" spans="1:18" s="7" customFormat="1" ht="15" customHeight="1">
      <c r="A72" s="18"/>
      <c r="B72" s="60" t="s">
        <v>60</v>
      </c>
      <c r="C72" s="89"/>
      <c r="D72" s="3">
        <v>2</v>
      </c>
      <c r="E72" s="3"/>
      <c r="F72" s="3">
        <v>2</v>
      </c>
      <c r="G72" s="3" t="s">
        <v>15</v>
      </c>
      <c r="H72" s="3">
        <v>69</v>
      </c>
      <c r="I72" s="3">
        <v>69</v>
      </c>
      <c r="J72" s="3" t="s">
        <v>15</v>
      </c>
      <c r="K72" s="1">
        <v>2</v>
      </c>
      <c r="L72" s="3">
        <v>6</v>
      </c>
      <c r="M72" s="1">
        <v>2</v>
      </c>
      <c r="N72" s="3">
        <v>6</v>
      </c>
      <c r="O72" s="3"/>
      <c r="P72" s="3" t="s">
        <v>15</v>
      </c>
      <c r="Q72" s="3" t="s">
        <v>15</v>
      </c>
      <c r="R72" s="17"/>
    </row>
    <row r="73" spans="1:18" s="7" customFormat="1" ht="15" customHeight="1">
      <c r="A73" s="18"/>
      <c r="B73" s="60" t="s">
        <v>61</v>
      </c>
      <c r="C73" s="89"/>
      <c r="D73" s="3">
        <v>1</v>
      </c>
      <c r="E73" s="3"/>
      <c r="F73" s="3" t="s">
        <v>15</v>
      </c>
      <c r="G73" s="3">
        <v>1</v>
      </c>
      <c r="H73" s="3">
        <v>81</v>
      </c>
      <c r="I73" s="3" t="s">
        <v>15</v>
      </c>
      <c r="J73" s="3">
        <v>81</v>
      </c>
      <c r="K73" s="3"/>
      <c r="L73" s="3">
        <v>5</v>
      </c>
      <c r="M73" s="3"/>
      <c r="N73" s="3" t="s">
        <v>15</v>
      </c>
      <c r="O73" s="3"/>
      <c r="P73" s="3">
        <v>5</v>
      </c>
      <c r="Q73" s="3" t="s">
        <v>15</v>
      </c>
      <c r="R73" s="17"/>
    </row>
    <row r="74" spans="1:18" s="7" customFormat="1" ht="15" customHeight="1">
      <c r="A74" s="18"/>
      <c r="B74" s="60" t="s">
        <v>62</v>
      </c>
      <c r="C74" s="89"/>
      <c r="D74" s="3">
        <v>1</v>
      </c>
      <c r="E74" s="3"/>
      <c r="F74" s="3">
        <v>1</v>
      </c>
      <c r="G74" s="3" t="s">
        <v>15</v>
      </c>
      <c r="H74" s="3">
        <v>60</v>
      </c>
      <c r="I74" s="3">
        <v>60</v>
      </c>
      <c r="J74" s="3" t="s">
        <v>15</v>
      </c>
      <c r="K74" s="1">
        <v>1</v>
      </c>
      <c r="L74" s="3">
        <v>4</v>
      </c>
      <c r="M74" s="1">
        <v>1</v>
      </c>
      <c r="N74" s="3">
        <v>4</v>
      </c>
      <c r="O74" s="3"/>
      <c r="P74" s="3" t="s">
        <v>15</v>
      </c>
      <c r="Q74" s="3" t="s">
        <v>15</v>
      </c>
      <c r="R74" s="17"/>
    </row>
    <row r="75" spans="1:18" s="7" customFormat="1" ht="15" customHeight="1">
      <c r="A75" s="18"/>
      <c r="B75" s="60" t="s">
        <v>63</v>
      </c>
      <c r="C75" s="89"/>
      <c r="D75" s="3">
        <v>7</v>
      </c>
      <c r="E75" s="3"/>
      <c r="F75" s="3">
        <v>7</v>
      </c>
      <c r="G75" s="3" t="s">
        <v>15</v>
      </c>
      <c r="H75" s="3">
        <v>220</v>
      </c>
      <c r="I75" s="3">
        <v>220</v>
      </c>
      <c r="J75" s="3" t="s">
        <v>15</v>
      </c>
      <c r="K75" s="1">
        <v>6</v>
      </c>
      <c r="L75" s="3">
        <v>18</v>
      </c>
      <c r="M75" s="1">
        <v>6</v>
      </c>
      <c r="N75" s="3">
        <v>18</v>
      </c>
      <c r="O75" s="3"/>
      <c r="P75" s="3" t="s">
        <v>15</v>
      </c>
      <c r="Q75" s="3" t="s">
        <v>15</v>
      </c>
      <c r="R75" s="17"/>
    </row>
    <row r="76" spans="1:18" s="7" customFormat="1" ht="15" customHeight="1">
      <c r="A76" s="18"/>
      <c r="B76" s="60"/>
      <c r="C76" s="50"/>
      <c r="D76" s="50"/>
      <c r="E76" s="50"/>
      <c r="F76" s="50"/>
      <c r="G76" s="50"/>
      <c r="H76" s="50"/>
      <c r="I76" s="50"/>
      <c r="J76" s="50"/>
      <c r="K76" s="68"/>
      <c r="L76" s="3"/>
      <c r="M76" s="68"/>
      <c r="N76" s="50"/>
      <c r="O76" s="68"/>
      <c r="P76" s="50"/>
      <c r="Q76" s="50"/>
      <c r="R76" s="17"/>
    </row>
    <row r="77" spans="1:18" s="7" customFormat="1" ht="15" customHeight="1">
      <c r="A77" s="93" t="s">
        <v>64</v>
      </c>
      <c r="B77" s="92"/>
      <c r="C77" s="69">
        <v>-1</v>
      </c>
      <c r="D77" s="3">
        <v>12</v>
      </c>
      <c r="E77" s="69">
        <v>-1</v>
      </c>
      <c r="F77" s="3">
        <v>12</v>
      </c>
      <c r="G77" s="3">
        <v>0</v>
      </c>
      <c r="H77" s="3">
        <v>376</v>
      </c>
      <c r="I77" s="3">
        <v>376</v>
      </c>
      <c r="J77" s="3">
        <v>0</v>
      </c>
      <c r="K77" s="1">
        <v>10</v>
      </c>
      <c r="L77" s="3">
        <v>27</v>
      </c>
      <c r="M77" s="1">
        <v>10</v>
      </c>
      <c r="N77" s="3">
        <v>27</v>
      </c>
      <c r="O77" s="4">
        <v>0</v>
      </c>
      <c r="P77" s="3">
        <v>0</v>
      </c>
      <c r="Q77" s="3">
        <v>0</v>
      </c>
      <c r="R77" s="17"/>
    </row>
    <row r="78" spans="1:18" s="7" customFormat="1" ht="15" customHeight="1">
      <c r="A78" s="18"/>
      <c r="B78" s="60" t="s">
        <v>65</v>
      </c>
      <c r="C78" s="3" t="s">
        <v>121</v>
      </c>
      <c r="D78" s="3">
        <v>8</v>
      </c>
      <c r="E78" s="3" t="s">
        <v>121</v>
      </c>
      <c r="F78" s="3">
        <v>8</v>
      </c>
      <c r="G78" s="3" t="s">
        <v>15</v>
      </c>
      <c r="H78" s="3">
        <v>278</v>
      </c>
      <c r="I78" s="3">
        <v>278</v>
      </c>
      <c r="J78" s="3" t="s">
        <v>15</v>
      </c>
      <c r="K78" s="1">
        <v>6</v>
      </c>
      <c r="L78" s="3">
        <v>19</v>
      </c>
      <c r="M78" s="1">
        <v>6</v>
      </c>
      <c r="N78" s="3">
        <v>19</v>
      </c>
      <c r="O78" s="3"/>
      <c r="P78" s="3" t="s">
        <v>15</v>
      </c>
      <c r="Q78" s="3" t="s">
        <v>15</v>
      </c>
      <c r="R78" s="17"/>
    </row>
    <row r="79" spans="1:18" s="7" customFormat="1" ht="15" customHeight="1">
      <c r="A79" s="18"/>
      <c r="B79" s="60" t="s">
        <v>66</v>
      </c>
      <c r="C79" s="89"/>
      <c r="D79" s="3">
        <v>2</v>
      </c>
      <c r="E79" s="3"/>
      <c r="F79" s="3">
        <v>2</v>
      </c>
      <c r="G79" s="3" t="s">
        <v>15</v>
      </c>
      <c r="H79" s="3">
        <v>50</v>
      </c>
      <c r="I79" s="3">
        <v>50</v>
      </c>
      <c r="J79" s="3" t="s">
        <v>15</v>
      </c>
      <c r="K79" s="1">
        <v>2</v>
      </c>
      <c r="L79" s="3">
        <v>4</v>
      </c>
      <c r="M79" s="1">
        <v>2</v>
      </c>
      <c r="N79" s="3">
        <v>4</v>
      </c>
      <c r="O79" s="3"/>
      <c r="P79" s="3" t="s">
        <v>15</v>
      </c>
      <c r="Q79" s="3" t="s">
        <v>15</v>
      </c>
      <c r="R79" s="17"/>
    </row>
    <row r="80" spans="1:18" s="7" customFormat="1" ht="15" customHeight="1">
      <c r="A80" s="18"/>
      <c r="B80" s="60" t="s">
        <v>67</v>
      </c>
      <c r="C80" s="89"/>
      <c r="D80" s="3">
        <v>2</v>
      </c>
      <c r="E80" s="3"/>
      <c r="F80" s="3">
        <v>2</v>
      </c>
      <c r="G80" s="3" t="s">
        <v>15</v>
      </c>
      <c r="H80" s="3">
        <v>48</v>
      </c>
      <c r="I80" s="3">
        <v>48</v>
      </c>
      <c r="J80" s="3" t="s">
        <v>15</v>
      </c>
      <c r="K80" s="1">
        <v>2</v>
      </c>
      <c r="L80" s="3">
        <v>4</v>
      </c>
      <c r="M80" s="1">
        <v>2</v>
      </c>
      <c r="N80" s="3">
        <v>4</v>
      </c>
      <c r="O80" s="3"/>
      <c r="P80" s="3" t="s">
        <v>15</v>
      </c>
      <c r="Q80" s="3" t="s">
        <v>15</v>
      </c>
      <c r="R80" s="17"/>
    </row>
    <row r="81" spans="1:18" s="7" customFormat="1" ht="15" customHeight="1">
      <c r="A81" s="18"/>
      <c r="B81" s="60"/>
      <c r="C81" s="49"/>
      <c r="D81" s="49"/>
      <c r="E81" s="49"/>
      <c r="F81" s="49"/>
      <c r="G81" s="49"/>
      <c r="H81" s="49"/>
      <c r="I81" s="49"/>
      <c r="J81" s="49"/>
      <c r="K81" s="2"/>
      <c r="L81" s="3"/>
      <c r="M81" s="2"/>
      <c r="N81" s="49"/>
      <c r="O81" s="2"/>
      <c r="P81" s="49"/>
      <c r="Q81" s="49"/>
      <c r="R81" s="17"/>
    </row>
    <row r="82" spans="1:18" s="7" customFormat="1" ht="15" customHeight="1">
      <c r="A82" s="93" t="s">
        <v>68</v>
      </c>
      <c r="B82" s="92"/>
      <c r="C82" s="3"/>
      <c r="D82" s="3">
        <v>4</v>
      </c>
      <c r="E82" s="3"/>
      <c r="F82" s="3">
        <v>3</v>
      </c>
      <c r="G82" s="3">
        <v>1</v>
      </c>
      <c r="H82" s="3">
        <v>286</v>
      </c>
      <c r="I82" s="3">
        <v>227</v>
      </c>
      <c r="J82" s="3">
        <v>59</v>
      </c>
      <c r="K82" s="1">
        <v>3</v>
      </c>
      <c r="L82" s="3">
        <v>20</v>
      </c>
      <c r="M82" s="1">
        <v>2</v>
      </c>
      <c r="N82" s="3">
        <v>16</v>
      </c>
      <c r="O82" s="4">
        <v>1</v>
      </c>
      <c r="P82" s="3">
        <v>4</v>
      </c>
      <c r="Q82" s="3">
        <v>3</v>
      </c>
      <c r="R82" s="17"/>
    </row>
    <row r="83" spans="1:18" s="7" customFormat="1" ht="15" customHeight="1">
      <c r="A83" s="18"/>
      <c r="B83" s="60" t="s">
        <v>69</v>
      </c>
      <c r="C83" s="89"/>
      <c r="D83" s="3">
        <v>2</v>
      </c>
      <c r="E83" s="3"/>
      <c r="F83" s="3">
        <v>1</v>
      </c>
      <c r="G83" s="3">
        <v>1</v>
      </c>
      <c r="H83" s="3">
        <v>84</v>
      </c>
      <c r="I83" s="3">
        <v>25</v>
      </c>
      <c r="J83" s="3">
        <v>59</v>
      </c>
      <c r="K83" s="1">
        <v>2</v>
      </c>
      <c r="L83" s="3">
        <v>7</v>
      </c>
      <c r="M83" s="1">
        <v>1</v>
      </c>
      <c r="N83" s="3">
        <v>3</v>
      </c>
      <c r="O83" s="1">
        <v>1</v>
      </c>
      <c r="P83" s="3">
        <v>4</v>
      </c>
      <c r="Q83" s="3">
        <v>1</v>
      </c>
      <c r="R83" s="17"/>
    </row>
    <row r="84" spans="1:18" s="7" customFormat="1" ht="15" customHeight="1">
      <c r="A84" s="18"/>
      <c r="B84" s="60" t="s">
        <v>70</v>
      </c>
      <c r="C84" s="89"/>
      <c r="D84" s="3">
        <v>1</v>
      </c>
      <c r="E84" s="3"/>
      <c r="F84" s="3">
        <v>1</v>
      </c>
      <c r="G84" s="3" t="s">
        <v>15</v>
      </c>
      <c r="H84" s="3">
        <v>140</v>
      </c>
      <c r="I84" s="3">
        <v>140</v>
      </c>
      <c r="J84" s="3" t="s">
        <v>15</v>
      </c>
      <c r="K84" s="1"/>
      <c r="L84" s="3">
        <v>9</v>
      </c>
      <c r="M84" s="1"/>
      <c r="N84" s="3">
        <v>9</v>
      </c>
      <c r="O84" s="1"/>
      <c r="P84" s="3" t="s">
        <v>15</v>
      </c>
      <c r="Q84" s="3">
        <v>2</v>
      </c>
      <c r="R84" s="17"/>
    </row>
    <row r="85" spans="1:18" s="7" customFormat="1" ht="15" customHeight="1">
      <c r="A85" s="18"/>
      <c r="B85" s="60" t="s">
        <v>71</v>
      </c>
      <c r="C85" s="89"/>
      <c r="D85" s="3">
        <v>1</v>
      </c>
      <c r="E85" s="3"/>
      <c r="F85" s="3">
        <v>1</v>
      </c>
      <c r="G85" s="3" t="s">
        <v>15</v>
      </c>
      <c r="H85" s="3">
        <v>62</v>
      </c>
      <c r="I85" s="3">
        <v>62</v>
      </c>
      <c r="J85" s="3" t="s">
        <v>15</v>
      </c>
      <c r="K85" s="1">
        <v>1</v>
      </c>
      <c r="L85" s="3">
        <v>4</v>
      </c>
      <c r="M85" s="1">
        <v>1</v>
      </c>
      <c r="N85" s="3">
        <v>4</v>
      </c>
      <c r="O85" s="1"/>
      <c r="P85" s="3" t="s">
        <v>15</v>
      </c>
      <c r="Q85" s="3" t="s">
        <v>15</v>
      </c>
      <c r="R85" s="17"/>
    </row>
    <row r="86" spans="1:18" s="7" customFormat="1" ht="15" customHeight="1">
      <c r="A86" s="18"/>
      <c r="B86" s="60"/>
      <c r="C86" s="49"/>
      <c r="D86" s="49"/>
      <c r="E86" s="49"/>
      <c r="F86" s="49"/>
      <c r="G86" s="49"/>
      <c r="H86" s="49"/>
      <c r="I86" s="49"/>
      <c r="J86" s="49"/>
      <c r="K86" s="2"/>
      <c r="L86" s="3"/>
      <c r="M86" s="2"/>
      <c r="N86" s="49"/>
      <c r="O86" s="2"/>
      <c r="P86" s="49"/>
      <c r="Q86" s="49"/>
      <c r="R86" s="17"/>
    </row>
    <row r="87" spans="1:18" s="7" customFormat="1" ht="15" customHeight="1">
      <c r="A87" s="93" t="s">
        <v>72</v>
      </c>
      <c r="B87" s="92"/>
      <c r="C87" s="3"/>
      <c r="D87" s="3">
        <v>14</v>
      </c>
      <c r="E87" s="3"/>
      <c r="F87" s="3">
        <v>10</v>
      </c>
      <c r="G87" s="3">
        <v>4</v>
      </c>
      <c r="H87" s="3">
        <v>1388</v>
      </c>
      <c r="I87" s="3">
        <v>1113</v>
      </c>
      <c r="J87" s="3">
        <v>275</v>
      </c>
      <c r="K87" s="1">
        <v>1</v>
      </c>
      <c r="L87" s="3">
        <v>85</v>
      </c>
      <c r="M87" s="1">
        <v>1</v>
      </c>
      <c r="N87" s="3">
        <v>73</v>
      </c>
      <c r="O87" s="4">
        <v>0</v>
      </c>
      <c r="P87" s="3">
        <v>12</v>
      </c>
      <c r="Q87" s="3">
        <v>6</v>
      </c>
      <c r="R87" s="17"/>
    </row>
    <row r="88" spans="1:18" s="7" customFormat="1" ht="15" customHeight="1">
      <c r="A88" s="18"/>
      <c r="B88" s="60" t="s">
        <v>73</v>
      </c>
      <c r="C88" s="89"/>
      <c r="D88" s="3">
        <v>4</v>
      </c>
      <c r="E88" s="3"/>
      <c r="F88" s="3">
        <v>1</v>
      </c>
      <c r="G88" s="3">
        <v>3</v>
      </c>
      <c r="H88" s="3">
        <v>247</v>
      </c>
      <c r="I88" s="3">
        <v>57</v>
      </c>
      <c r="J88" s="3">
        <v>190</v>
      </c>
      <c r="K88" s="1">
        <v>1</v>
      </c>
      <c r="L88" s="3">
        <v>11</v>
      </c>
      <c r="M88" s="1">
        <v>1</v>
      </c>
      <c r="N88" s="3">
        <v>4</v>
      </c>
      <c r="O88" s="1"/>
      <c r="P88" s="3">
        <v>7</v>
      </c>
      <c r="Q88" s="3" t="s">
        <v>15</v>
      </c>
      <c r="R88" s="17"/>
    </row>
    <row r="89" spans="1:18" s="7" customFormat="1" ht="15" customHeight="1">
      <c r="A89" s="18"/>
      <c r="B89" s="60" t="s">
        <v>74</v>
      </c>
      <c r="C89" s="89"/>
      <c r="D89" s="3">
        <v>1</v>
      </c>
      <c r="E89" s="3"/>
      <c r="F89" s="3">
        <v>1</v>
      </c>
      <c r="G89" s="3" t="s">
        <v>15</v>
      </c>
      <c r="H89" s="3">
        <v>133</v>
      </c>
      <c r="I89" s="3">
        <v>133</v>
      </c>
      <c r="J89" s="3" t="s">
        <v>15</v>
      </c>
      <c r="K89" s="1"/>
      <c r="L89" s="3">
        <v>6</v>
      </c>
      <c r="M89" s="1"/>
      <c r="N89" s="3">
        <v>6</v>
      </c>
      <c r="O89" s="1"/>
      <c r="P89" s="3" t="s">
        <v>15</v>
      </c>
      <c r="Q89" s="3" t="s">
        <v>15</v>
      </c>
      <c r="R89" s="17"/>
    </row>
    <row r="90" spans="1:18" s="7" customFormat="1" ht="15" customHeight="1">
      <c r="A90" s="18"/>
      <c r="B90" s="60" t="s">
        <v>75</v>
      </c>
      <c r="C90" s="89"/>
      <c r="D90" s="3">
        <v>1</v>
      </c>
      <c r="E90" s="3"/>
      <c r="F90" s="3">
        <v>1</v>
      </c>
      <c r="G90" s="3" t="s">
        <v>15</v>
      </c>
      <c r="H90" s="3">
        <v>173</v>
      </c>
      <c r="I90" s="3">
        <v>173</v>
      </c>
      <c r="J90" s="3" t="s">
        <v>15</v>
      </c>
      <c r="K90" s="1"/>
      <c r="L90" s="3">
        <v>11</v>
      </c>
      <c r="M90" s="1"/>
      <c r="N90" s="3">
        <v>11</v>
      </c>
      <c r="O90" s="1"/>
      <c r="P90" s="3" t="s">
        <v>15</v>
      </c>
      <c r="Q90" s="3" t="s">
        <v>15</v>
      </c>
      <c r="R90" s="17"/>
    </row>
    <row r="91" spans="1:18" s="7" customFormat="1" ht="15" customHeight="1">
      <c r="A91" s="18"/>
      <c r="B91" s="60" t="s">
        <v>76</v>
      </c>
      <c r="C91" s="89"/>
      <c r="D91" s="3">
        <v>1</v>
      </c>
      <c r="E91" s="3"/>
      <c r="F91" s="3">
        <v>1</v>
      </c>
      <c r="G91" s="3" t="s">
        <v>15</v>
      </c>
      <c r="H91" s="3">
        <v>186</v>
      </c>
      <c r="I91" s="3">
        <v>186</v>
      </c>
      <c r="J91" s="3" t="s">
        <v>15</v>
      </c>
      <c r="K91" s="1"/>
      <c r="L91" s="3">
        <v>12</v>
      </c>
      <c r="M91" s="1"/>
      <c r="N91" s="3">
        <v>12</v>
      </c>
      <c r="O91" s="1"/>
      <c r="P91" s="3" t="s">
        <v>15</v>
      </c>
      <c r="Q91" s="3">
        <v>2</v>
      </c>
      <c r="R91" s="17"/>
    </row>
    <row r="92" spans="1:18" s="7" customFormat="1" ht="15" customHeight="1">
      <c r="A92" s="18"/>
      <c r="B92" s="60" t="s">
        <v>77</v>
      </c>
      <c r="C92" s="89"/>
      <c r="D92" s="3">
        <v>1</v>
      </c>
      <c r="E92" s="3"/>
      <c r="F92" s="3">
        <v>1</v>
      </c>
      <c r="G92" s="3" t="s">
        <v>15</v>
      </c>
      <c r="H92" s="3">
        <v>169</v>
      </c>
      <c r="I92" s="3">
        <v>169</v>
      </c>
      <c r="J92" s="3" t="s">
        <v>15</v>
      </c>
      <c r="K92" s="1"/>
      <c r="L92" s="3">
        <v>10</v>
      </c>
      <c r="M92" s="1"/>
      <c r="N92" s="3">
        <v>10</v>
      </c>
      <c r="O92" s="1"/>
      <c r="P92" s="3" t="s">
        <v>15</v>
      </c>
      <c r="Q92" s="3" t="s">
        <v>15</v>
      </c>
      <c r="R92" s="17"/>
    </row>
    <row r="93" spans="1:18" s="7" customFormat="1" ht="15" customHeight="1">
      <c r="A93" s="18"/>
      <c r="B93" s="60" t="s">
        <v>78</v>
      </c>
      <c r="C93" s="89"/>
      <c r="D93" s="3">
        <v>5</v>
      </c>
      <c r="E93" s="3"/>
      <c r="F93" s="3">
        <v>4</v>
      </c>
      <c r="G93" s="3">
        <v>1</v>
      </c>
      <c r="H93" s="3">
        <v>398</v>
      </c>
      <c r="I93" s="3">
        <v>313</v>
      </c>
      <c r="J93" s="3">
        <v>85</v>
      </c>
      <c r="K93" s="1"/>
      <c r="L93" s="3">
        <v>29</v>
      </c>
      <c r="M93" s="1"/>
      <c r="N93" s="3">
        <v>24</v>
      </c>
      <c r="O93" s="1"/>
      <c r="P93" s="3">
        <v>5</v>
      </c>
      <c r="Q93" s="3">
        <v>4</v>
      </c>
      <c r="R93" s="17"/>
    </row>
    <row r="94" spans="1:18" s="7" customFormat="1" ht="15" customHeight="1">
      <c r="A94" s="18"/>
      <c r="B94" s="60" t="s">
        <v>79</v>
      </c>
      <c r="C94" s="89"/>
      <c r="D94" s="3">
        <v>1</v>
      </c>
      <c r="E94" s="3"/>
      <c r="F94" s="3">
        <v>1</v>
      </c>
      <c r="G94" s="3" t="s">
        <v>15</v>
      </c>
      <c r="H94" s="3">
        <v>82</v>
      </c>
      <c r="I94" s="3">
        <v>82</v>
      </c>
      <c r="J94" s="3" t="s">
        <v>15</v>
      </c>
      <c r="K94" s="1"/>
      <c r="L94" s="3">
        <v>6</v>
      </c>
      <c r="M94" s="1"/>
      <c r="N94" s="3">
        <v>6</v>
      </c>
      <c r="O94" s="1"/>
      <c r="P94" s="3" t="s">
        <v>15</v>
      </c>
      <c r="Q94" s="3" t="s">
        <v>15</v>
      </c>
      <c r="R94" s="17"/>
    </row>
    <row r="95" spans="1:17" ht="4.5" customHeight="1">
      <c r="A95" s="70"/>
      <c r="B95" s="63"/>
      <c r="C95" s="71"/>
      <c r="D95" s="71"/>
      <c r="E95" s="71"/>
      <c r="F95" s="71"/>
      <c r="G95" s="71"/>
      <c r="H95" s="71"/>
      <c r="I95" s="71"/>
      <c r="J95" s="71"/>
      <c r="K95" s="71"/>
      <c r="L95" s="3"/>
      <c r="M95" s="71"/>
      <c r="N95" s="72"/>
      <c r="O95" s="71"/>
      <c r="P95" s="64"/>
      <c r="Q95" s="64"/>
    </row>
    <row r="96" spans="2:17" ht="12" customHeight="1">
      <c r="B96" s="59"/>
      <c r="C96" s="75"/>
      <c r="D96" s="75"/>
      <c r="E96" s="75"/>
      <c r="F96" s="75"/>
      <c r="G96" s="75"/>
      <c r="H96" s="75"/>
      <c r="I96" s="75"/>
      <c r="J96" s="75"/>
      <c r="K96" s="75"/>
      <c r="L96" s="67"/>
      <c r="M96" s="75"/>
      <c r="N96" s="76"/>
      <c r="O96" s="75"/>
      <c r="P96" s="50"/>
      <c r="Q96" s="50"/>
    </row>
    <row r="97" spans="2:17" ht="12" customHeight="1">
      <c r="B97" s="59"/>
      <c r="C97" s="75"/>
      <c r="D97" s="75"/>
      <c r="E97" s="75"/>
      <c r="F97" s="75"/>
      <c r="G97" s="75"/>
      <c r="H97" s="75"/>
      <c r="I97" s="75"/>
      <c r="J97" s="75"/>
      <c r="K97" s="75"/>
      <c r="L97" s="3"/>
      <c r="M97" s="75"/>
      <c r="N97" s="76"/>
      <c r="O97" s="75"/>
      <c r="P97" s="50"/>
      <c r="Q97" s="50"/>
    </row>
    <row r="98" spans="1:18" s="7" customFormat="1" ht="13.5" customHeight="1">
      <c r="A98" s="5"/>
      <c r="B98" s="6"/>
      <c r="I98" s="8"/>
      <c r="J98" s="8"/>
      <c r="L98" s="3"/>
      <c r="Q98" s="9" t="s">
        <v>80</v>
      </c>
      <c r="R98" s="5"/>
    </row>
    <row r="99" spans="1:18" s="7" customFormat="1" ht="30" customHeight="1">
      <c r="A99" s="10" t="s">
        <v>118</v>
      </c>
      <c r="B99" s="11"/>
      <c r="C99" s="12"/>
      <c r="D99" s="12"/>
      <c r="E99" s="12"/>
      <c r="F99" s="13"/>
      <c r="G99" s="14"/>
      <c r="H99" s="15"/>
      <c r="I99" s="15"/>
      <c r="J99" s="15"/>
      <c r="K99" s="13"/>
      <c r="L99" s="16"/>
      <c r="M99" s="12"/>
      <c r="N99" s="16"/>
      <c r="O99" s="12"/>
      <c r="P99" s="13"/>
      <c r="Q99" s="10"/>
      <c r="R99" s="17"/>
    </row>
    <row r="100" spans="1:18" s="7" customFormat="1" ht="15.75" customHeight="1">
      <c r="A100" s="18"/>
      <c r="B100" s="6"/>
      <c r="I100" s="19"/>
      <c r="J100" s="8"/>
      <c r="L100" s="3"/>
      <c r="N100" s="20"/>
      <c r="Q100" s="21" t="s">
        <v>1</v>
      </c>
      <c r="R100" s="17"/>
    </row>
    <row r="101" spans="1:18" s="31" customFormat="1" ht="14.25" customHeight="1">
      <c r="A101" s="77"/>
      <c r="B101" s="78"/>
      <c r="C101" s="24"/>
      <c r="D101" s="24" t="s">
        <v>47</v>
      </c>
      <c r="E101" s="24"/>
      <c r="F101" s="24"/>
      <c r="G101" s="25"/>
      <c r="H101" s="26" t="s">
        <v>3</v>
      </c>
      <c r="I101" s="27"/>
      <c r="J101" s="28"/>
      <c r="K101" s="24" t="s">
        <v>4</v>
      </c>
      <c r="L101" s="24"/>
      <c r="M101" s="24"/>
      <c r="N101" s="24"/>
      <c r="O101" s="29"/>
      <c r="P101" s="25"/>
      <c r="Q101" s="30" t="s">
        <v>5</v>
      </c>
      <c r="R101" s="5"/>
    </row>
    <row r="102" spans="1:18" s="31" customFormat="1" ht="14.25" customHeight="1">
      <c r="A102" s="32" t="s">
        <v>6</v>
      </c>
      <c r="B102" s="33"/>
      <c r="C102" s="94" t="s">
        <v>7</v>
      </c>
      <c r="D102" s="95"/>
      <c r="E102" s="94" t="s">
        <v>8</v>
      </c>
      <c r="F102" s="96"/>
      <c r="G102" s="35" t="s">
        <v>9</v>
      </c>
      <c r="H102" s="34" t="s">
        <v>7</v>
      </c>
      <c r="I102" s="37" t="s">
        <v>8</v>
      </c>
      <c r="J102" s="37" t="s">
        <v>9</v>
      </c>
      <c r="K102" s="29" t="s">
        <v>10</v>
      </c>
      <c r="L102" s="38"/>
      <c r="M102" s="29" t="s">
        <v>8</v>
      </c>
      <c r="N102" s="38"/>
      <c r="O102" s="39" t="s">
        <v>9</v>
      </c>
      <c r="P102" s="38"/>
      <c r="Q102" s="40" t="s">
        <v>13</v>
      </c>
      <c r="R102" s="17"/>
    </row>
    <row r="103" spans="1:18" s="31" customFormat="1" ht="4.5" customHeight="1">
      <c r="A103" s="41"/>
      <c r="B103" s="42"/>
      <c r="C103" s="43"/>
      <c r="D103" s="43"/>
      <c r="E103" s="43"/>
      <c r="F103" s="43"/>
      <c r="G103" s="44"/>
      <c r="H103" s="43"/>
      <c r="I103" s="45"/>
      <c r="J103" s="45"/>
      <c r="K103" s="46"/>
      <c r="L103" s="3">
        <f>SUM(N103,P103)</f>
        <v>0</v>
      </c>
      <c r="M103" s="46"/>
      <c r="N103" s="46"/>
      <c r="O103" s="46"/>
      <c r="P103" s="46"/>
      <c r="Q103" s="47"/>
      <c r="R103" s="17"/>
    </row>
    <row r="104" spans="1:18" s="7" customFormat="1" ht="16.5" customHeight="1">
      <c r="A104" s="93" t="s">
        <v>81</v>
      </c>
      <c r="B104" s="92"/>
      <c r="C104" s="3"/>
      <c r="D104" s="3">
        <v>12</v>
      </c>
      <c r="E104" s="3"/>
      <c r="F104" s="3">
        <v>12</v>
      </c>
      <c r="G104" s="3">
        <v>0</v>
      </c>
      <c r="H104" s="3">
        <v>664</v>
      </c>
      <c r="I104" s="3">
        <v>664</v>
      </c>
      <c r="J104" s="3">
        <v>0</v>
      </c>
      <c r="K104" s="1">
        <v>12</v>
      </c>
      <c r="L104" s="3">
        <v>49</v>
      </c>
      <c r="M104" s="3">
        <v>12</v>
      </c>
      <c r="N104" s="3">
        <v>49</v>
      </c>
      <c r="O104" s="4">
        <v>0</v>
      </c>
      <c r="P104" s="3">
        <v>0</v>
      </c>
      <c r="Q104" s="3">
        <v>1</v>
      </c>
      <c r="R104" s="17"/>
    </row>
    <row r="105" spans="1:18" s="7" customFormat="1" ht="16.5" customHeight="1">
      <c r="A105" s="18"/>
      <c r="B105" s="60" t="s">
        <v>82</v>
      </c>
      <c r="C105" s="89"/>
      <c r="D105" s="3">
        <v>4</v>
      </c>
      <c r="E105" s="3"/>
      <c r="F105" s="3">
        <v>4</v>
      </c>
      <c r="G105" s="3" t="s">
        <v>15</v>
      </c>
      <c r="H105" s="3">
        <v>308</v>
      </c>
      <c r="I105" s="3">
        <v>308</v>
      </c>
      <c r="J105" s="3" t="s">
        <v>15</v>
      </c>
      <c r="K105" s="1">
        <v>3</v>
      </c>
      <c r="L105" s="3">
        <v>19</v>
      </c>
      <c r="M105" s="1">
        <v>3</v>
      </c>
      <c r="N105" s="3">
        <v>19</v>
      </c>
      <c r="O105" s="1"/>
      <c r="P105" s="3" t="s">
        <v>15</v>
      </c>
      <c r="Q105" s="3" t="s">
        <v>15</v>
      </c>
      <c r="R105" s="17"/>
    </row>
    <row r="106" spans="1:18" s="7" customFormat="1" ht="16.5" customHeight="1">
      <c r="A106" s="18"/>
      <c r="B106" s="60" t="s">
        <v>83</v>
      </c>
      <c r="C106" s="89"/>
      <c r="D106" s="3">
        <v>3</v>
      </c>
      <c r="E106" s="3"/>
      <c r="F106" s="3">
        <v>3</v>
      </c>
      <c r="G106" s="3" t="s">
        <v>15</v>
      </c>
      <c r="H106" s="3">
        <v>97</v>
      </c>
      <c r="I106" s="3">
        <v>97</v>
      </c>
      <c r="J106" s="3" t="s">
        <v>15</v>
      </c>
      <c r="K106" s="1">
        <v>6</v>
      </c>
      <c r="L106" s="3">
        <v>9</v>
      </c>
      <c r="M106" s="1">
        <v>6</v>
      </c>
      <c r="N106" s="3">
        <v>9</v>
      </c>
      <c r="O106" s="1"/>
      <c r="P106" s="3" t="s">
        <v>15</v>
      </c>
      <c r="Q106" s="3">
        <v>1</v>
      </c>
      <c r="R106" s="17"/>
    </row>
    <row r="107" spans="1:18" s="7" customFormat="1" ht="16.5" customHeight="1">
      <c r="A107" s="18"/>
      <c r="B107" s="60" t="s">
        <v>84</v>
      </c>
      <c r="C107" s="89"/>
      <c r="D107" s="3">
        <v>4</v>
      </c>
      <c r="E107" s="3"/>
      <c r="F107" s="3">
        <v>4</v>
      </c>
      <c r="G107" s="3" t="s">
        <v>15</v>
      </c>
      <c r="H107" s="3">
        <v>223</v>
      </c>
      <c r="I107" s="3">
        <v>223</v>
      </c>
      <c r="J107" s="3" t="s">
        <v>15</v>
      </c>
      <c r="K107" s="1">
        <v>3</v>
      </c>
      <c r="L107" s="3">
        <v>17</v>
      </c>
      <c r="M107" s="1">
        <v>3</v>
      </c>
      <c r="N107" s="3">
        <v>17</v>
      </c>
      <c r="O107" s="1"/>
      <c r="P107" s="3" t="s">
        <v>15</v>
      </c>
      <c r="Q107" s="3" t="s">
        <v>15</v>
      </c>
      <c r="R107" s="17"/>
    </row>
    <row r="108" spans="1:18" s="7" customFormat="1" ht="16.5" customHeight="1">
      <c r="A108" s="18"/>
      <c r="B108" s="60" t="s">
        <v>85</v>
      </c>
      <c r="C108" s="89"/>
      <c r="D108" s="3">
        <v>1</v>
      </c>
      <c r="E108" s="3"/>
      <c r="F108" s="3">
        <v>1</v>
      </c>
      <c r="G108" s="3" t="s">
        <v>15</v>
      </c>
      <c r="H108" s="3">
        <v>36</v>
      </c>
      <c r="I108" s="3">
        <v>36</v>
      </c>
      <c r="J108" s="3" t="s">
        <v>15</v>
      </c>
      <c r="K108" s="1"/>
      <c r="L108" s="3">
        <v>4</v>
      </c>
      <c r="M108" s="1"/>
      <c r="N108" s="3">
        <v>4</v>
      </c>
      <c r="O108" s="1"/>
      <c r="P108" s="3" t="s">
        <v>15</v>
      </c>
      <c r="Q108" s="3" t="s">
        <v>15</v>
      </c>
      <c r="R108" s="17"/>
    </row>
    <row r="109" spans="1:18" s="7" customFormat="1" ht="15.75" customHeight="1">
      <c r="A109" s="18"/>
      <c r="B109" s="60"/>
      <c r="C109" s="49"/>
      <c r="D109" s="49"/>
      <c r="E109" s="49"/>
      <c r="F109" s="49"/>
      <c r="G109" s="49"/>
      <c r="H109" s="49"/>
      <c r="I109" s="49"/>
      <c r="J109" s="49"/>
      <c r="K109" s="1">
        <v>0</v>
      </c>
      <c r="L109" s="3"/>
      <c r="M109" s="2"/>
      <c r="N109" s="50"/>
      <c r="O109" s="2"/>
      <c r="P109" s="49"/>
      <c r="Q109" s="49"/>
      <c r="R109" s="17"/>
    </row>
    <row r="110" spans="1:18" s="7" customFormat="1" ht="16.5" customHeight="1">
      <c r="A110" s="93" t="s">
        <v>86</v>
      </c>
      <c r="B110" s="92"/>
      <c r="C110" s="69">
        <v>-1</v>
      </c>
      <c r="D110" s="3">
        <v>11</v>
      </c>
      <c r="E110" s="69">
        <v>-1</v>
      </c>
      <c r="F110" s="3">
        <v>10</v>
      </c>
      <c r="G110" s="3">
        <v>1</v>
      </c>
      <c r="H110" s="3">
        <v>431</v>
      </c>
      <c r="I110" s="3">
        <v>309</v>
      </c>
      <c r="J110" s="3">
        <v>122</v>
      </c>
      <c r="K110" s="1">
        <v>15</v>
      </c>
      <c r="L110" s="3">
        <v>34</v>
      </c>
      <c r="M110" s="1">
        <v>14</v>
      </c>
      <c r="N110" s="3">
        <v>26</v>
      </c>
      <c r="O110" s="4">
        <v>1</v>
      </c>
      <c r="P110" s="3">
        <v>8</v>
      </c>
      <c r="Q110" s="3">
        <v>2</v>
      </c>
      <c r="R110" s="17"/>
    </row>
    <row r="111" spans="1:18" s="7" customFormat="1" ht="16.5" customHeight="1">
      <c r="A111" s="18"/>
      <c r="B111" s="60" t="s">
        <v>87</v>
      </c>
      <c r="C111" s="89"/>
      <c r="D111" s="3">
        <v>2</v>
      </c>
      <c r="E111" s="3"/>
      <c r="F111" s="3">
        <v>1</v>
      </c>
      <c r="G111" s="3">
        <v>1</v>
      </c>
      <c r="H111" s="3">
        <v>141</v>
      </c>
      <c r="I111" s="3">
        <v>19</v>
      </c>
      <c r="J111" s="3">
        <v>122</v>
      </c>
      <c r="K111" s="1">
        <v>4</v>
      </c>
      <c r="L111" s="3">
        <v>10</v>
      </c>
      <c r="M111" s="1">
        <v>3</v>
      </c>
      <c r="N111" s="3">
        <v>2</v>
      </c>
      <c r="O111" s="1">
        <v>1</v>
      </c>
      <c r="P111" s="3">
        <v>8</v>
      </c>
      <c r="Q111" s="3">
        <v>2</v>
      </c>
      <c r="R111" s="17"/>
    </row>
    <row r="112" spans="1:18" s="7" customFormat="1" ht="16.5" customHeight="1">
      <c r="A112" s="18"/>
      <c r="B112" s="60" t="s">
        <v>88</v>
      </c>
      <c r="C112" s="89"/>
      <c r="D112" s="3">
        <v>2</v>
      </c>
      <c r="E112" s="3"/>
      <c r="F112" s="3">
        <v>2</v>
      </c>
      <c r="G112" s="3" t="s">
        <v>15</v>
      </c>
      <c r="H112" s="3">
        <v>72</v>
      </c>
      <c r="I112" s="3">
        <v>72</v>
      </c>
      <c r="J112" s="3" t="s">
        <v>15</v>
      </c>
      <c r="K112" s="1">
        <v>6</v>
      </c>
      <c r="L112" s="3">
        <v>6</v>
      </c>
      <c r="M112" s="1">
        <v>6</v>
      </c>
      <c r="N112" s="3">
        <v>6</v>
      </c>
      <c r="O112" s="1"/>
      <c r="P112" s="3" t="s">
        <v>15</v>
      </c>
      <c r="Q112" s="3" t="s">
        <v>15</v>
      </c>
      <c r="R112" s="17"/>
    </row>
    <row r="113" spans="1:18" s="7" customFormat="1" ht="16.5" customHeight="1">
      <c r="A113" s="18"/>
      <c r="B113" s="60" t="s">
        <v>89</v>
      </c>
      <c r="C113" s="89"/>
      <c r="D113" s="3">
        <v>4</v>
      </c>
      <c r="E113" s="3"/>
      <c r="F113" s="3">
        <v>4</v>
      </c>
      <c r="G113" s="3" t="s">
        <v>15</v>
      </c>
      <c r="H113" s="3">
        <v>53</v>
      </c>
      <c r="I113" s="3">
        <v>53</v>
      </c>
      <c r="J113" s="3" t="s">
        <v>15</v>
      </c>
      <c r="K113" s="1">
        <v>4</v>
      </c>
      <c r="L113" s="3">
        <v>8</v>
      </c>
      <c r="M113" s="1">
        <v>4</v>
      </c>
      <c r="N113" s="3">
        <v>8</v>
      </c>
      <c r="O113" s="1"/>
      <c r="P113" s="3" t="s">
        <v>15</v>
      </c>
      <c r="Q113" s="3" t="s">
        <v>15</v>
      </c>
      <c r="R113" s="17"/>
    </row>
    <row r="114" spans="1:18" s="7" customFormat="1" ht="16.5" customHeight="1">
      <c r="A114" s="18"/>
      <c r="B114" s="60" t="s">
        <v>90</v>
      </c>
      <c r="C114" s="89"/>
      <c r="D114" s="3">
        <v>1</v>
      </c>
      <c r="E114" s="3"/>
      <c r="F114" s="3">
        <v>1</v>
      </c>
      <c r="G114" s="3" t="s">
        <v>15</v>
      </c>
      <c r="H114" s="3">
        <v>124</v>
      </c>
      <c r="I114" s="3">
        <v>124</v>
      </c>
      <c r="J114" s="3" t="s">
        <v>15</v>
      </c>
      <c r="K114" s="1">
        <v>1</v>
      </c>
      <c r="L114" s="3">
        <v>6</v>
      </c>
      <c r="M114" s="1">
        <v>1</v>
      </c>
      <c r="N114" s="3">
        <v>6</v>
      </c>
      <c r="O114" s="1"/>
      <c r="P114" s="3" t="s">
        <v>15</v>
      </c>
      <c r="Q114" s="3" t="s">
        <v>15</v>
      </c>
      <c r="R114" s="17"/>
    </row>
    <row r="115" spans="1:18" s="7" customFormat="1" ht="16.5" customHeight="1">
      <c r="A115" s="18"/>
      <c r="B115" s="60" t="s">
        <v>91</v>
      </c>
      <c r="C115" s="3" t="s">
        <v>121</v>
      </c>
      <c r="D115" s="3">
        <v>2</v>
      </c>
      <c r="E115" s="3" t="s">
        <v>121</v>
      </c>
      <c r="F115" s="3">
        <v>2</v>
      </c>
      <c r="G115" s="3" t="s">
        <v>15</v>
      </c>
      <c r="H115" s="3">
        <v>41</v>
      </c>
      <c r="I115" s="3">
        <v>41</v>
      </c>
      <c r="J115" s="3" t="s">
        <v>15</v>
      </c>
      <c r="K115" s="1"/>
      <c r="L115" s="3">
        <v>4</v>
      </c>
      <c r="M115" s="1"/>
      <c r="N115" s="3">
        <v>4</v>
      </c>
      <c r="O115" s="1"/>
      <c r="P115" s="3" t="s">
        <v>15</v>
      </c>
      <c r="Q115" s="3" t="s">
        <v>15</v>
      </c>
      <c r="R115" s="17"/>
    </row>
    <row r="116" spans="1:18" s="7" customFormat="1" ht="15.75" customHeight="1">
      <c r="A116" s="18"/>
      <c r="B116" s="60"/>
      <c r="C116" s="49"/>
      <c r="D116" s="49"/>
      <c r="E116" s="49"/>
      <c r="F116" s="49"/>
      <c r="G116" s="49"/>
      <c r="H116" s="49"/>
      <c r="I116" s="49"/>
      <c r="J116" s="49"/>
      <c r="K116" s="1">
        <v>0</v>
      </c>
      <c r="L116" s="3"/>
      <c r="M116" s="2"/>
      <c r="N116" s="50"/>
      <c r="O116" s="2"/>
      <c r="P116" s="49"/>
      <c r="Q116" s="49"/>
      <c r="R116" s="17"/>
    </row>
    <row r="117" spans="1:18" s="7" customFormat="1" ht="16.5" customHeight="1">
      <c r="A117" s="93" t="s">
        <v>92</v>
      </c>
      <c r="B117" s="92"/>
      <c r="C117" s="3"/>
      <c r="D117" s="3">
        <v>17</v>
      </c>
      <c r="E117" s="3"/>
      <c r="F117" s="3">
        <v>15</v>
      </c>
      <c r="G117" s="3">
        <v>2</v>
      </c>
      <c r="H117" s="3">
        <v>1071</v>
      </c>
      <c r="I117" s="3">
        <v>569</v>
      </c>
      <c r="J117" s="3">
        <v>502</v>
      </c>
      <c r="K117" s="1">
        <v>24</v>
      </c>
      <c r="L117" s="3">
        <v>69</v>
      </c>
      <c r="M117" s="1">
        <v>24</v>
      </c>
      <c r="N117" s="3">
        <v>36</v>
      </c>
      <c r="O117" s="4">
        <v>0</v>
      </c>
      <c r="P117" s="3">
        <v>33</v>
      </c>
      <c r="Q117" s="3">
        <v>8</v>
      </c>
      <c r="R117" s="17"/>
    </row>
    <row r="118" spans="1:18" s="7" customFormat="1" ht="16.5" customHeight="1">
      <c r="A118" s="18"/>
      <c r="B118" s="60" t="s">
        <v>93</v>
      </c>
      <c r="C118" s="89"/>
      <c r="D118" s="3">
        <v>3</v>
      </c>
      <c r="E118" s="3"/>
      <c r="F118" s="3">
        <v>2</v>
      </c>
      <c r="G118" s="3">
        <v>1</v>
      </c>
      <c r="H118" s="3">
        <v>219</v>
      </c>
      <c r="I118" s="3">
        <v>118</v>
      </c>
      <c r="J118" s="3">
        <v>101</v>
      </c>
      <c r="K118" s="1">
        <v>2</v>
      </c>
      <c r="L118" s="3">
        <v>14</v>
      </c>
      <c r="M118" s="1">
        <v>2</v>
      </c>
      <c r="N118" s="3">
        <v>8</v>
      </c>
      <c r="O118" s="1"/>
      <c r="P118" s="3">
        <v>6</v>
      </c>
      <c r="Q118" s="3">
        <v>2</v>
      </c>
      <c r="R118" s="17"/>
    </row>
    <row r="119" spans="1:18" s="7" customFormat="1" ht="16.5" customHeight="1">
      <c r="A119" s="18"/>
      <c r="B119" s="60" t="s">
        <v>94</v>
      </c>
      <c r="C119" s="90"/>
      <c r="D119" s="3">
        <v>1</v>
      </c>
      <c r="E119" s="3"/>
      <c r="F119" s="3">
        <v>1</v>
      </c>
      <c r="G119" s="3" t="s">
        <v>15</v>
      </c>
      <c r="H119" s="3">
        <v>80</v>
      </c>
      <c r="I119" s="3">
        <v>80</v>
      </c>
      <c r="J119" s="3" t="s">
        <v>15</v>
      </c>
      <c r="K119" s="1"/>
      <c r="L119" s="3">
        <v>6</v>
      </c>
      <c r="M119" s="1"/>
      <c r="N119" s="3">
        <v>6</v>
      </c>
      <c r="O119" s="1"/>
      <c r="P119" s="3" t="s">
        <v>15</v>
      </c>
      <c r="Q119" s="3" t="s">
        <v>15</v>
      </c>
      <c r="R119" s="17"/>
    </row>
    <row r="120" spans="1:18" s="7" customFormat="1" ht="16.5" customHeight="1">
      <c r="A120" s="18"/>
      <c r="B120" s="60" t="s">
        <v>95</v>
      </c>
      <c r="C120" s="89"/>
      <c r="D120" s="3">
        <v>1</v>
      </c>
      <c r="E120" s="3"/>
      <c r="F120" s="3">
        <v>1</v>
      </c>
      <c r="G120" s="3" t="s">
        <v>15</v>
      </c>
      <c r="H120" s="3">
        <v>104</v>
      </c>
      <c r="I120" s="3">
        <v>104</v>
      </c>
      <c r="J120" s="3" t="s">
        <v>15</v>
      </c>
      <c r="K120" s="1"/>
      <c r="L120" s="3">
        <v>4</v>
      </c>
      <c r="M120" s="1"/>
      <c r="N120" s="3">
        <v>4</v>
      </c>
      <c r="O120" s="1"/>
      <c r="P120" s="3" t="s">
        <v>15</v>
      </c>
      <c r="Q120" s="3" t="s">
        <v>15</v>
      </c>
      <c r="R120" s="17"/>
    </row>
    <row r="121" spans="1:18" s="7" customFormat="1" ht="16.5" customHeight="1">
      <c r="A121" s="18"/>
      <c r="B121" s="60" t="s">
        <v>96</v>
      </c>
      <c r="C121" s="89"/>
      <c r="D121" s="3">
        <v>2</v>
      </c>
      <c r="E121" s="3"/>
      <c r="F121" s="3">
        <v>2</v>
      </c>
      <c r="G121" s="3" t="s">
        <v>15</v>
      </c>
      <c r="H121" s="3">
        <v>80</v>
      </c>
      <c r="I121" s="3">
        <v>80</v>
      </c>
      <c r="J121" s="3" t="s">
        <v>15</v>
      </c>
      <c r="K121" s="1">
        <v>4</v>
      </c>
      <c r="L121" s="3">
        <v>5</v>
      </c>
      <c r="M121" s="1">
        <v>4</v>
      </c>
      <c r="N121" s="3">
        <v>5</v>
      </c>
      <c r="O121" s="1"/>
      <c r="P121" s="3" t="s">
        <v>15</v>
      </c>
      <c r="Q121" s="3">
        <v>1</v>
      </c>
      <c r="R121" s="17"/>
    </row>
    <row r="122" spans="1:18" s="7" customFormat="1" ht="16.5" customHeight="1">
      <c r="A122" s="18"/>
      <c r="B122" s="60" t="s">
        <v>97</v>
      </c>
      <c r="C122" s="89"/>
      <c r="D122" s="3">
        <v>3</v>
      </c>
      <c r="E122" s="3"/>
      <c r="F122" s="3">
        <v>3</v>
      </c>
      <c r="G122" s="3" t="s">
        <v>15</v>
      </c>
      <c r="H122" s="3">
        <v>40</v>
      </c>
      <c r="I122" s="3">
        <v>40</v>
      </c>
      <c r="J122" s="3" t="s">
        <v>15</v>
      </c>
      <c r="K122" s="1">
        <v>6</v>
      </c>
      <c r="L122" s="3">
        <v>4</v>
      </c>
      <c r="M122" s="1">
        <v>6</v>
      </c>
      <c r="N122" s="3">
        <v>4</v>
      </c>
      <c r="O122" s="1"/>
      <c r="P122" s="3" t="s">
        <v>15</v>
      </c>
      <c r="Q122" s="3" t="s">
        <v>15</v>
      </c>
      <c r="R122" s="17"/>
    </row>
    <row r="123" spans="1:18" s="7" customFormat="1" ht="16.5" customHeight="1">
      <c r="A123" s="18"/>
      <c r="B123" s="60" t="s">
        <v>98</v>
      </c>
      <c r="C123" s="89"/>
      <c r="D123" s="3">
        <v>1</v>
      </c>
      <c r="E123" s="3"/>
      <c r="F123" s="3">
        <v>1</v>
      </c>
      <c r="G123" s="3" t="s">
        <v>15</v>
      </c>
      <c r="H123" s="3">
        <v>104</v>
      </c>
      <c r="I123" s="3">
        <v>104</v>
      </c>
      <c r="J123" s="3" t="s">
        <v>15</v>
      </c>
      <c r="K123" s="1"/>
      <c r="L123" s="3">
        <v>5</v>
      </c>
      <c r="M123" s="1"/>
      <c r="N123" s="3">
        <v>5</v>
      </c>
      <c r="O123" s="1"/>
      <c r="P123" s="3" t="s">
        <v>15</v>
      </c>
      <c r="Q123" s="3" t="s">
        <v>15</v>
      </c>
      <c r="R123" s="17"/>
    </row>
    <row r="124" spans="1:18" s="7" customFormat="1" ht="16.5" customHeight="1">
      <c r="A124" s="18"/>
      <c r="B124" s="60" t="s">
        <v>99</v>
      </c>
      <c r="C124" s="89"/>
      <c r="D124" s="3">
        <v>6</v>
      </c>
      <c r="E124" s="3"/>
      <c r="F124" s="3">
        <v>5</v>
      </c>
      <c r="G124" s="3">
        <v>1</v>
      </c>
      <c r="H124" s="3">
        <v>444</v>
      </c>
      <c r="I124" s="3">
        <v>43</v>
      </c>
      <c r="J124" s="3">
        <v>401</v>
      </c>
      <c r="K124" s="1">
        <v>12</v>
      </c>
      <c r="L124" s="3">
        <v>31</v>
      </c>
      <c r="M124" s="1">
        <v>12</v>
      </c>
      <c r="N124" s="3">
        <v>4</v>
      </c>
      <c r="O124" s="1"/>
      <c r="P124" s="3">
        <v>27</v>
      </c>
      <c r="Q124" s="3">
        <v>5</v>
      </c>
      <c r="R124" s="17"/>
    </row>
    <row r="125" spans="1:18" s="7" customFormat="1" ht="15.75" customHeight="1">
      <c r="A125" s="18"/>
      <c r="B125" s="60"/>
      <c r="C125" s="49"/>
      <c r="D125" s="49"/>
      <c r="E125" s="49"/>
      <c r="F125" s="49"/>
      <c r="G125" s="49"/>
      <c r="H125" s="49"/>
      <c r="I125" s="49"/>
      <c r="J125" s="49"/>
      <c r="K125" s="1">
        <v>0</v>
      </c>
      <c r="L125" s="3"/>
      <c r="M125" s="2"/>
      <c r="N125" s="50"/>
      <c r="O125" s="2"/>
      <c r="P125" s="49"/>
      <c r="Q125" s="49"/>
      <c r="R125" s="17"/>
    </row>
    <row r="126" spans="1:18" s="7" customFormat="1" ht="16.5" customHeight="1">
      <c r="A126" s="93" t="s">
        <v>100</v>
      </c>
      <c r="B126" s="92"/>
      <c r="C126" s="3"/>
      <c r="D126" s="3">
        <v>14</v>
      </c>
      <c r="E126" s="3"/>
      <c r="F126" s="3">
        <v>11</v>
      </c>
      <c r="G126" s="3">
        <v>3</v>
      </c>
      <c r="H126" s="3">
        <v>1172</v>
      </c>
      <c r="I126" s="3">
        <v>676</v>
      </c>
      <c r="J126" s="3">
        <v>496</v>
      </c>
      <c r="K126" s="1">
        <v>12</v>
      </c>
      <c r="L126" s="3">
        <v>80</v>
      </c>
      <c r="M126" s="1">
        <v>11</v>
      </c>
      <c r="N126" s="3">
        <v>47</v>
      </c>
      <c r="O126" s="1">
        <v>1</v>
      </c>
      <c r="P126" s="3">
        <v>33</v>
      </c>
      <c r="Q126" s="3">
        <v>9</v>
      </c>
      <c r="R126" s="17"/>
    </row>
    <row r="127" spans="1:18" s="7" customFormat="1" ht="16.5" customHeight="1">
      <c r="A127" s="18"/>
      <c r="B127" s="60" t="s">
        <v>101</v>
      </c>
      <c r="C127" s="89"/>
      <c r="D127" s="3">
        <v>1</v>
      </c>
      <c r="E127" s="3"/>
      <c r="F127" s="3">
        <v>1</v>
      </c>
      <c r="G127" s="3" t="s">
        <v>15</v>
      </c>
      <c r="H127" s="3">
        <v>84</v>
      </c>
      <c r="I127" s="3">
        <v>84</v>
      </c>
      <c r="J127" s="3" t="s">
        <v>15</v>
      </c>
      <c r="K127" s="1"/>
      <c r="L127" s="3">
        <v>6</v>
      </c>
      <c r="M127" s="1"/>
      <c r="N127" s="3">
        <v>6</v>
      </c>
      <c r="O127" s="1"/>
      <c r="P127" s="3" t="s">
        <v>15</v>
      </c>
      <c r="Q127" s="3" t="s">
        <v>15</v>
      </c>
      <c r="R127" s="17"/>
    </row>
    <row r="128" spans="1:18" s="7" customFormat="1" ht="16.5" customHeight="1">
      <c r="A128" s="18"/>
      <c r="B128" s="60" t="s">
        <v>102</v>
      </c>
      <c r="C128" s="89"/>
      <c r="D128" s="3">
        <v>2</v>
      </c>
      <c r="E128" s="3"/>
      <c r="F128" s="3">
        <v>2</v>
      </c>
      <c r="G128" s="3" t="s">
        <v>15</v>
      </c>
      <c r="H128" s="3">
        <v>101</v>
      </c>
      <c r="I128" s="3">
        <v>101</v>
      </c>
      <c r="J128" s="3" t="s">
        <v>15</v>
      </c>
      <c r="K128" s="1"/>
      <c r="L128" s="3">
        <v>9</v>
      </c>
      <c r="M128" s="1"/>
      <c r="N128" s="3">
        <v>9</v>
      </c>
      <c r="O128" s="1"/>
      <c r="P128" s="3" t="s">
        <v>15</v>
      </c>
      <c r="Q128" s="3" t="s">
        <v>15</v>
      </c>
      <c r="R128" s="17"/>
    </row>
    <row r="129" spans="1:18" s="7" customFormat="1" ht="16.5" customHeight="1">
      <c r="A129" s="18"/>
      <c r="B129" s="60" t="s">
        <v>103</v>
      </c>
      <c r="C129" s="89"/>
      <c r="D129" s="3">
        <v>3</v>
      </c>
      <c r="E129" s="3"/>
      <c r="F129" s="3">
        <v>2</v>
      </c>
      <c r="G129" s="3">
        <v>1</v>
      </c>
      <c r="H129" s="3">
        <v>307</v>
      </c>
      <c r="I129" s="3">
        <v>118</v>
      </c>
      <c r="J129" s="3">
        <v>189</v>
      </c>
      <c r="K129" s="1">
        <v>3</v>
      </c>
      <c r="L129" s="3">
        <v>16</v>
      </c>
      <c r="M129" s="1">
        <v>3</v>
      </c>
      <c r="N129" s="3">
        <v>6</v>
      </c>
      <c r="O129" s="1"/>
      <c r="P129" s="3">
        <v>10</v>
      </c>
      <c r="Q129" s="3">
        <v>1</v>
      </c>
      <c r="R129" s="17"/>
    </row>
    <row r="130" spans="1:18" s="7" customFormat="1" ht="16.5" customHeight="1">
      <c r="A130" s="18"/>
      <c r="B130" s="60" t="s">
        <v>104</v>
      </c>
      <c r="C130" s="89"/>
      <c r="D130" s="3">
        <v>2</v>
      </c>
      <c r="E130" s="3"/>
      <c r="F130" s="3">
        <v>2</v>
      </c>
      <c r="G130" s="3" t="s">
        <v>15</v>
      </c>
      <c r="H130" s="3">
        <v>188</v>
      </c>
      <c r="I130" s="3">
        <v>188</v>
      </c>
      <c r="J130" s="3" t="s">
        <v>15</v>
      </c>
      <c r="K130" s="1">
        <v>1</v>
      </c>
      <c r="L130" s="3">
        <v>11</v>
      </c>
      <c r="M130" s="1">
        <v>1</v>
      </c>
      <c r="N130" s="3">
        <v>11</v>
      </c>
      <c r="O130" s="1"/>
      <c r="P130" s="3" t="s">
        <v>15</v>
      </c>
      <c r="Q130" s="3">
        <v>1</v>
      </c>
      <c r="R130" s="17"/>
    </row>
    <row r="131" spans="1:18" s="7" customFormat="1" ht="16.5" customHeight="1">
      <c r="A131" s="18"/>
      <c r="B131" s="60" t="s">
        <v>105</v>
      </c>
      <c r="C131" s="89"/>
      <c r="D131" s="3">
        <v>1</v>
      </c>
      <c r="E131" s="3"/>
      <c r="F131" s="3">
        <v>1</v>
      </c>
      <c r="G131" s="3" t="s">
        <v>15</v>
      </c>
      <c r="H131" s="3">
        <v>93</v>
      </c>
      <c r="I131" s="3">
        <v>93</v>
      </c>
      <c r="J131" s="3" t="s">
        <v>15</v>
      </c>
      <c r="K131" s="1"/>
      <c r="L131" s="3">
        <v>7</v>
      </c>
      <c r="M131" s="1"/>
      <c r="N131" s="3">
        <v>7</v>
      </c>
      <c r="O131" s="1"/>
      <c r="P131" s="3" t="s">
        <v>15</v>
      </c>
      <c r="Q131" s="3">
        <v>1</v>
      </c>
      <c r="R131" s="17"/>
    </row>
    <row r="132" spans="1:18" s="7" customFormat="1" ht="16.5" customHeight="1">
      <c r="A132" s="18"/>
      <c r="B132" s="60" t="s">
        <v>106</v>
      </c>
      <c r="C132" s="89"/>
      <c r="D132" s="3">
        <v>4</v>
      </c>
      <c r="E132" s="3"/>
      <c r="F132" s="3">
        <v>2</v>
      </c>
      <c r="G132" s="3">
        <v>2</v>
      </c>
      <c r="H132" s="3">
        <v>385</v>
      </c>
      <c r="I132" s="3">
        <v>78</v>
      </c>
      <c r="J132" s="3">
        <v>307</v>
      </c>
      <c r="K132" s="1">
        <v>5</v>
      </c>
      <c r="L132" s="3">
        <v>29</v>
      </c>
      <c r="M132" s="1">
        <v>4</v>
      </c>
      <c r="N132" s="3">
        <v>6</v>
      </c>
      <c r="O132" s="1">
        <v>1</v>
      </c>
      <c r="P132" s="3">
        <v>23</v>
      </c>
      <c r="Q132" s="3">
        <v>6</v>
      </c>
      <c r="R132" s="17"/>
    </row>
    <row r="133" spans="1:18" s="7" customFormat="1" ht="16.5" customHeight="1">
      <c r="A133" s="18"/>
      <c r="B133" s="60" t="s">
        <v>107</v>
      </c>
      <c r="C133" s="89"/>
      <c r="D133" s="3">
        <v>1</v>
      </c>
      <c r="E133" s="3"/>
      <c r="F133" s="3">
        <v>1</v>
      </c>
      <c r="G133" s="3" t="s">
        <v>15</v>
      </c>
      <c r="H133" s="3">
        <v>14</v>
      </c>
      <c r="I133" s="3">
        <v>14</v>
      </c>
      <c r="J133" s="3" t="s">
        <v>15</v>
      </c>
      <c r="K133" s="1">
        <v>3</v>
      </c>
      <c r="L133" s="3">
        <v>2</v>
      </c>
      <c r="M133" s="1">
        <v>3</v>
      </c>
      <c r="N133" s="3">
        <v>2</v>
      </c>
      <c r="O133" s="1"/>
      <c r="P133" s="3" t="s">
        <v>15</v>
      </c>
      <c r="Q133" s="3" t="s">
        <v>15</v>
      </c>
      <c r="R133" s="17"/>
    </row>
    <row r="134" spans="1:18" s="7" customFormat="1" ht="15.75" customHeight="1">
      <c r="A134" s="18"/>
      <c r="B134" s="60"/>
      <c r="C134" s="49"/>
      <c r="D134" s="49"/>
      <c r="E134" s="49"/>
      <c r="F134" s="49"/>
      <c r="G134" s="49"/>
      <c r="H134" s="49"/>
      <c r="I134" s="49"/>
      <c r="J134" s="49"/>
      <c r="K134" s="1">
        <v>0</v>
      </c>
      <c r="L134" s="3"/>
      <c r="M134" s="2"/>
      <c r="N134" s="50"/>
      <c r="O134" s="2"/>
      <c r="P134" s="49"/>
      <c r="Q134" s="49"/>
      <c r="R134" s="17"/>
    </row>
    <row r="135" spans="1:18" s="7" customFormat="1" ht="16.5" customHeight="1">
      <c r="A135" s="93" t="s">
        <v>108</v>
      </c>
      <c r="B135" s="92"/>
      <c r="C135" s="3"/>
      <c r="D135" s="3">
        <v>11</v>
      </c>
      <c r="E135" s="3"/>
      <c r="F135" s="3">
        <v>10</v>
      </c>
      <c r="G135" s="3">
        <v>1</v>
      </c>
      <c r="H135" s="3">
        <v>591</v>
      </c>
      <c r="I135" s="3">
        <v>548</v>
      </c>
      <c r="J135" s="3">
        <v>43</v>
      </c>
      <c r="K135" s="1">
        <v>17</v>
      </c>
      <c r="L135" s="3">
        <v>38</v>
      </c>
      <c r="M135" s="1">
        <v>16</v>
      </c>
      <c r="N135" s="3">
        <v>34</v>
      </c>
      <c r="O135" s="1">
        <v>1</v>
      </c>
      <c r="P135" s="3">
        <v>4</v>
      </c>
      <c r="Q135" s="3">
        <v>1</v>
      </c>
      <c r="R135" s="17"/>
    </row>
    <row r="136" spans="1:18" s="7" customFormat="1" ht="16.5" customHeight="1">
      <c r="A136" s="18"/>
      <c r="B136" s="60" t="s">
        <v>109</v>
      </c>
      <c r="C136" s="89"/>
      <c r="D136" s="3">
        <v>4</v>
      </c>
      <c r="E136" s="3"/>
      <c r="F136" s="3">
        <v>4</v>
      </c>
      <c r="G136" s="3" t="s">
        <v>15</v>
      </c>
      <c r="H136" s="3">
        <v>214</v>
      </c>
      <c r="I136" s="3">
        <v>214</v>
      </c>
      <c r="J136" s="3" t="s">
        <v>15</v>
      </c>
      <c r="K136" s="1">
        <v>8</v>
      </c>
      <c r="L136" s="3">
        <v>15</v>
      </c>
      <c r="M136" s="1">
        <v>8</v>
      </c>
      <c r="N136" s="3">
        <v>15</v>
      </c>
      <c r="O136" s="1"/>
      <c r="P136" s="3" t="s">
        <v>15</v>
      </c>
      <c r="Q136" s="3" t="s">
        <v>15</v>
      </c>
      <c r="R136" s="17"/>
    </row>
    <row r="137" spans="1:18" s="7" customFormat="1" ht="16.5" customHeight="1">
      <c r="A137" s="18"/>
      <c r="B137" s="60" t="s">
        <v>110</v>
      </c>
      <c r="C137" s="89"/>
      <c r="D137" s="3">
        <v>5</v>
      </c>
      <c r="E137" s="3"/>
      <c r="F137" s="3">
        <v>4</v>
      </c>
      <c r="G137" s="3">
        <v>1</v>
      </c>
      <c r="H137" s="3">
        <v>228</v>
      </c>
      <c r="I137" s="3">
        <v>185</v>
      </c>
      <c r="J137" s="3">
        <v>43</v>
      </c>
      <c r="K137" s="1">
        <v>5</v>
      </c>
      <c r="L137" s="3">
        <v>14</v>
      </c>
      <c r="M137" s="1">
        <v>4</v>
      </c>
      <c r="N137" s="3">
        <v>10</v>
      </c>
      <c r="O137" s="1">
        <v>1</v>
      </c>
      <c r="P137" s="3">
        <v>4</v>
      </c>
      <c r="Q137" s="3" t="s">
        <v>15</v>
      </c>
      <c r="R137" s="17"/>
    </row>
    <row r="138" spans="1:18" s="7" customFormat="1" ht="16.5" customHeight="1">
      <c r="A138" s="18"/>
      <c r="B138" s="60" t="s">
        <v>111</v>
      </c>
      <c r="C138" s="90"/>
      <c r="D138" s="3">
        <v>2</v>
      </c>
      <c r="E138" s="3"/>
      <c r="F138" s="3">
        <v>2</v>
      </c>
      <c r="G138" s="3" t="s">
        <v>15</v>
      </c>
      <c r="H138" s="3">
        <v>149</v>
      </c>
      <c r="I138" s="3">
        <v>149</v>
      </c>
      <c r="J138" s="3" t="s">
        <v>15</v>
      </c>
      <c r="K138" s="1">
        <v>4</v>
      </c>
      <c r="L138" s="3">
        <v>9</v>
      </c>
      <c r="M138" s="1">
        <v>4</v>
      </c>
      <c r="N138" s="3">
        <v>9</v>
      </c>
      <c r="O138" s="1"/>
      <c r="P138" s="3" t="s">
        <v>15</v>
      </c>
      <c r="Q138" s="3">
        <v>1</v>
      </c>
      <c r="R138" s="17"/>
    </row>
    <row r="139" spans="1:17" ht="4.5" customHeight="1">
      <c r="A139" s="70"/>
      <c r="B139" s="79"/>
      <c r="C139" s="70"/>
      <c r="D139" s="70"/>
      <c r="E139" s="70"/>
      <c r="F139" s="70"/>
      <c r="G139" s="70"/>
      <c r="H139" s="70"/>
      <c r="I139" s="80"/>
      <c r="J139" s="80"/>
      <c r="K139" s="70"/>
      <c r="L139" s="3"/>
      <c r="M139" s="70"/>
      <c r="N139" s="81"/>
      <c r="O139" s="70"/>
      <c r="P139" s="70"/>
      <c r="Q139" s="70"/>
    </row>
    <row r="140" spans="8:12" ht="12" customHeight="1">
      <c r="H140" s="73"/>
      <c r="L140" s="67"/>
    </row>
    <row r="141" spans="1:14" ht="14.25">
      <c r="A141" s="17"/>
      <c r="B141" s="17"/>
      <c r="C141" s="17"/>
      <c r="H141" s="73"/>
      <c r="I141" s="73"/>
      <c r="J141" s="73"/>
      <c r="L141" s="73"/>
      <c r="N141" s="73"/>
    </row>
    <row r="142" spans="1:14" ht="14.25">
      <c r="A142" s="17"/>
      <c r="B142" s="17"/>
      <c r="C142" s="17"/>
      <c r="H142" s="73"/>
      <c r="I142" s="73"/>
      <c r="J142" s="73"/>
      <c r="L142" s="73"/>
      <c r="N142" s="73"/>
    </row>
    <row r="143" spans="1:14" ht="14.25">
      <c r="A143" s="17"/>
      <c r="B143" s="17"/>
      <c r="C143" s="17"/>
      <c r="H143" s="73"/>
      <c r="I143" s="73"/>
      <c r="J143" s="73"/>
      <c r="L143" s="73"/>
      <c r="N143" s="73"/>
    </row>
    <row r="144" spans="1:14" ht="14.25">
      <c r="A144" s="17"/>
      <c r="B144" s="17"/>
      <c r="C144" s="17"/>
      <c r="H144" s="73"/>
      <c r="I144" s="73"/>
      <c r="J144" s="73"/>
      <c r="L144" s="73"/>
      <c r="N144" s="73"/>
    </row>
    <row r="145" spans="1:14" ht="14.25">
      <c r="A145" s="17"/>
      <c r="B145" s="17"/>
      <c r="C145" s="17"/>
      <c r="H145" s="73"/>
      <c r="I145" s="73"/>
      <c r="J145" s="73"/>
      <c r="L145" s="73"/>
      <c r="N145" s="73"/>
    </row>
    <row r="146" spans="1:14" ht="14.25">
      <c r="A146" s="17"/>
      <c r="B146" s="17"/>
      <c r="C146" s="17"/>
      <c r="H146" s="73"/>
      <c r="I146" s="73"/>
      <c r="J146" s="73"/>
      <c r="L146" s="73"/>
      <c r="N146" s="73"/>
    </row>
    <row r="147" spans="1:14" ht="14.25">
      <c r="A147" s="17"/>
      <c r="B147" s="17"/>
      <c r="C147" s="17"/>
      <c r="H147" s="73"/>
      <c r="I147" s="73"/>
      <c r="J147" s="73"/>
      <c r="L147" s="73"/>
      <c r="N147" s="73"/>
    </row>
    <row r="148" spans="1:14" ht="14.25">
      <c r="A148" s="17"/>
      <c r="B148" s="17"/>
      <c r="C148" s="17"/>
      <c r="H148" s="73"/>
      <c r="I148" s="73"/>
      <c r="J148" s="73"/>
      <c r="L148" s="73"/>
      <c r="N148" s="73"/>
    </row>
    <row r="149" spans="1:14" ht="14.25">
      <c r="A149" s="17"/>
      <c r="B149" s="17"/>
      <c r="C149" s="17"/>
      <c r="H149" s="73"/>
      <c r="I149" s="73"/>
      <c r="J149" s="73"/>
      <c r="L149" s="73"/>
      <c r="N149" s="73"/>
    </row>
    <row r="150" spans="1:14" ht="14.25">
      <c r="A150" s="17"/>
      <c r="B150" s="17"/>
      <c r="C150" s="17"/>
      <c r="H150" s="73"/>
      <c r="I150" s="73"/>
      <c r="J150" s="73"/>
      <c r="L150" s="73"/>
      <c r="N150" s="73"/>
    </row>
    <row r="151" spans="1:14" ht="14.25">
      <c r="A151" s="17"/>
      <c r="B151" s="17"/>
      <c r="C151" s="17"/>
      <c r="H151" s="73"/>
      <c r="I151" s="73"/>
      <c r="J151" s="73"/>
      <c r="L151" s="73"/>
      <c r="N151" s="73"/>
    </row>
    <row r="152" spans="1:14" ht="14.25">
      <c r="A152" s="17"/>
      <c r="B152" s="17"/>
      <c r="C152" s="17"/>
      <c r="H152" s="73"/>
      <c r="I152" s="73"/>
      <c r="J152" s="73"/>
      <c r="L152" s="73"/>
      <c r="N152" s="73"/>
    </row>
    <row r="153" spans="1:14" ht="14.25">
      <c r="A153" s="17"/>
      <c r="B153" s="17"/>
      <c r="C153" s="17"/>
      <c r="H153" s="73"/>
      <c r="I153" s="73"/>
      <c r="J153" s="73"/>
      <c r="L153" s="73"/>
      <c r="N153" s="73"/>
    </row>
    <row r="154" spans="1:14" ht="14.25">
      <c r="A154" s="17"/>
      <c r="B154" s="17"/>
      <c r="C154" s="17"/>
      <c r="H154" s="73"/>
      <c r="I154" s="73"/>
      <c r="J154" s="73"/>
      <c r="L154" s="73"/>
      <c r="N154" s="73"/>
    </row>
    <row r="155" spans="1:14" ht="14.25">
      <c r="A155" s="17"/>
      <c r="B155" s="17"/>
      <c r="C155" s="17"/>
      <c r="H155" s="73"/>
      <c r="I155" s="73"/>
      <c r="J155" s="73"/>
      <c r="L155" s="73"/>
      <c r="N155" s="73"/>
    </row>
    <row r="156" spans="1:14" ht="14.25">
      <c r="A156" s="17"/>
      <c r="B156" s="17"/>
      <c r="C156" s="17"/>
      <c r="H156" s="73"/>
      <c r="I156" s="73"/>
      <c r="J156" s="73"/>
      <c r="L156" s="73"/>
      <c r="N156" s="73"/>
    </row>
    <row r="157" spans="1:14" ht="14.25">
      <c r="A157" s="17"/>
      <c r="B157" s="17"/>
      <c r="C157" s="17"/>
      <c r="H157" s="73"/>
      <c r="I157" s="73"/>
      <c r="J157" s="73"/>
      <c r="L157" s="73"/>
      <c r="N157" s="73"/>
    </row>
    <row r="158" spans="1:14" ht="14.25">
      <c r="A158" s="17"/>
      <c r="B158" s="17"/>
      <c r="C158" s="17"/>
      <c r="H158" s="73"/>
      <c r="I158" s="73"/>
      <c r="J158" s="73"/>
      <c r="L158" s="73"/>
      <c r="N158" s="73"/>
    </row>
    <row r="159" spans="1:14" ht="14.25">
      <c r="A159" s="17"/>
      <c r="B159" s="17"/>
      <c r="C159" s="17"/>
      <c r="H159" s="73"/>
      <c r="I159" s="73"/>
      <c r="J159" s="73"/>
      <c r="L159" s="73"/>
      <c r="N159" s="73"/>
    </row>
    <row r="160" spans="1:14" ht="14.25">
      <c r="A160" s="17"/>
      <c r="B160" s="17"/>
      <c r="C160" s="17"/>
      <c r="H160" s="73"/>
      <c r="I160" s="73"/>
      <c r="J160" s="73"/>
      <c r="L160" s="73"/>
      <c r="N160" s="73"/>
    </row>
    <row r="161" spans="1:14" ht="14.25">
      <c r="A161" s="17"/>
      <c r="B161" s="17"/>
      <c r="C161" s="17"/>
      <c r="H161" s="73"/>
      <c r="I161" s="73"/>
      <c r="J161" s="73"/>
      <c r="L161" s="73"/>
      <c r="N161" s="73"/>
    </row>
    <row r="162" spans="1:14" ht="14.25">
      <c r="A162" s="17"/>
      <c r="B162" s="17"/>
      <c r="C162" s="17"/>
      <c r="H162" s="73"/>
      <c r="I162" s="73"/>
      <c r="J162" s="73"/>
      <c r="L162" s="73"/>
      <c r="N162" s="73"/>
    </row>
    <row r="163" spans="1:14" ht="14.25">
      <c r="A163" s="17"/>
      <c r="B163" s="17"/>
      <c r="C163" s="17"/>
      <c r="H163" s="73"/>
      <c r="I163" s="73"/>
      <c r="J163" s="73"/>
      <c r="L163" s="73"/>
      <c r="N163" s="73"/>
    </row>
    <row r="164" spans="1:14" ht="14.25">
      <c r="A164" s="17"/>
      <c r="B164" s="17"/>
      <c r="C164" s="17"/>
      <c r="H164" s="73"/>
      <c r="I164" s="73"/>
      <c r="J164" s="73"/>
      <c r="L164" s="73"/>
      <c r="N164" s="73"/>
    </row>
    <row r="165" spans="1:14" ht="14.25">
      <c r="A165" s="17"/>
      <c r="B165" s="17"/>
      <c r="C165" s="17"/>
      <c r="H165" s="73"/>
      <c r="I165" s="73"/>
      <c r="J165" s="73"/>
      <c r="L165" s="73"/>
      <c r="N165" s="73"/>
    </row>
    <row r="166" spans="1:14" ht="14.25">
      <c r="A166" s="17"/>
      <c r="B166" s="17"/>
      <c r="C166" s="17"/>
      <c r="H166" s="73"/>
      <c r="I166" s="73"/>
      <c r="J166" s="73"/>
      <c r="L166" s="73"/>
      <c r="N166" s="73"/>
    </row>
    <row r="167" spans="1:14" ht="14.25">
      <c r="A167" s="17"/>
      <c r="B167" s="17"/>
      <c r="C167" s="17"/>
      <c r="H167" s="73"/>
      <c r="I167" s="73"/>
      <c r="J167" s="73"/>
      <c r="L167" s="73"/>
      <c r="N167" s="73"/>
    </row>
    <row r="168" spans="1:14" ht="14.25">
      <c r="A168" s="17"/>
      <c r="B168" s="17"/>
      <c r="C168" s="17"/>
      <c r="H168" s="73"/>
      <c r="I168" s="73"/>
      <c r="J168" s="73"/>
      <c r="L168" s="73"/>
      <c r="N168" s="73"/>
    </row>
    <row r="169" spans="1:14" ht="14.25">
      <c r="A169" s="17"/>
      <c r="B169" s="17"/>
      <c r="C169" s="17"/>
      <c r="H169" s="73"/>
      <c r="I169" s="73"/>
      <c r="J169" s="73"/>
      <c r="L169" s="73"/>
      <c r="N169" s="73"/>
    </row>
    <row r="170" spans="1:14" ht="14.25">
      <c r="A170" s="17"/>
      <c r="B170" s="17"/>
      <c r="C170" s="17"/>
      <c r="H170" s="73"/>
      <c r="I170" s="73"/>
      <c r="J170" s="73"/>
      <c r="L170" s="73"/>
      <c r="N170" s="73"/>
    </row>
    <row r="171" spans="1:14" ht="14.25">
      <c r="A171" s="17"/>
      <c r="B171" s="17"/>
      <c r="C171" s="17"/>
      <c r="H171" s="73"/>
      <c r="I171" s="73"/>
      <c r="J171" s="73"/>
      <c r="L171" s="73"/>
      <c r="N171" s="73"/>
    </row>
    <row r="172" spans="1:14" ht="14.25">
      <c r="A172" s="17"/>
      <c r="B172" s="17"/>
      <c r="C172" s="17"/>
      <c r="H172" s="73"/>
      <c r="I172" s="73"/>
      <c r="J172" s="73"/>
      <c r="L172" s="73"/>
      <c r="N172" s="73"/>
    </row>
    <row r="173" spans="1:14" ht="14.25">
      <c r="A173" s="17"/>
      <c r="B173" s="17"/>
      <c r="C173" s="17"/>
      <c r="H173" s="73"/>
      <c r="I173" s="73"/>
      <c r="J173" s="73"/>
      <c r="L173" s="73"/>
      <c r="N173" s="73"/>
    </row>
    <row r="174" spans="1:14" ht="14.25">
      <c r="A174" s="17"/>
      <c r="B174" s="17"/>
      <c r="C174" s="17"/>
      <c r="H174" s="73"/>
      <c r="I174" s="73"/>
      <c r="J174" s="73"/>
      <c r="L174" s="73"/>
      <c r="N174" s="73"/>
    </row>
    <row r="175" spans="1:14" ht="14.25">
      <c r="A175" s="17"/>
      <c r="B175" s="17"/>
      <c r="C175" s="17"/>
      <c r="H175" s="73"/>
      <c r="I175" s="73"/>
      <c r="J175" s="73"/>
      <c r="L175" s="73"/>
      <c r="N175" s="73"/>
    </row>
    <row r="176" spans="1:14" ht="14.25">
      <c r="A176" s="17"/>
      <c r="B176" s="17"/>
      <c r="C176" s="17"/>
      <c r="H176" s="73"/>
      <c r="I176" s="73"/>
      <c r="J176" s="73"/>
      <c r="L176" s="73"/>
      <c r="N176" s="73"/>
    </row>
    <row r="177" spans="1:14" ht="14.25">
      <c r="A177" s="17"/>
      <c r="B177" s="17"/>
      <c r="C177" s="17"/>
      <c r="H177" s="73"/>
      <c r="I177" s="73"/>
      <c r="J177" s="73"/>
      <c r="L177" s="73"/>
      <c r="N177" s="73"/>
    </row>
    <row r="178" spans="1:14" ht="14.25">
      <c r="A178" s="17"/>
      <c r="B178" s="17"/>
      <c r="C178" s="17"/>
      <c r="H178" s="73"/>
      <c r="I178" s="73"/>
      <c r="J178" s="73"/>
      <c r="L178" s="73"/>
      <c r="N178" s="73"/>
    </row>
    <row r="179" spans="1:14" ht="14.25">
      <c r="A179" s="17"/>
      <c r="B179" s="17"/>
      <c r="C179" s="17"/>
      <c r="H179" s="73"/>
      <c r="I179" s="73"/>
      <c r="J179" s="73"/>
      <c r="L179" s="73"/>
      <c r="N179" s="73"/>
    </row>
    <row r="180" spans="1:14" ht="14.25">
      <c r="A180" s="17"/>
      <c r="B180" s="17"/>
      <c r="C180" s="17"/>
      <c r="H180" s="73"/>
      <c r="I180" s="73"/>
      <c r="J180" s="73"/>
      <c r="L180" s="73"/>
      <c r="N180" s="73"/>
    </row>
    <row r="181" spans="1:14" ht="14.25">
      <c r="A181" s="17"/>
      <c r="B181" s="17"/>
      <c r="C181" s="17"/>
      <c r="H181" s="73"/>
      <c r="I181" s="73"/>
      <c r="J181" s="73"/>
      <c r="L181" s="73"/>
      <c r="N181" s="73"/>
    </row>
    <row r="182" spans="1:14" ht="14.25">
      <c r="A182" s="17"/>
      <c r="B182" s="17"/>
      <c r="C182" s="17"/>
      <c r="H182" s="73"/>
      <c r="I182" s="73"/>
      <c r="J182" s="73"/>
      <c r="L182" s="73"/>
      <c r="N182" s="73"/>
    </row>
    <row r="183" spans="1:14" ht="14.25">
      <c r="A183" s="17"/>
      <c r="B183" s="17"/>
      <c r="C183" s="17"/>
      <c r="H183" s="73"/>
      <c r="I183" s="73"/>
      <c r="J183" s="73"/>
      <c r="L183" s="73"/>
      <c r="N183" s="73"/>
    </row>
    <row r="184" spans="1:14" ht="14.25">
      <c r="A184" s="17"/>
      <c r="B184" s="17"/>
      <c r="C184" s="17"/>
      <c r="H184" s="73"/>
      <c r="I184" s="73"/>
      <c r="J184" s="73"/>
      <c r="L184" s="73"/>
      <c r="N184" s="73"/>
    </row>
    <row r="185" spans="1:14" ht="14.25">
      <c r="A185" s="17"/>
      <c r="B185" s="17"/>
      <c r="C185" s="17"/>
      <c r="H185" s="73"/>
      <c r="I185" s="73"/>
      <c r="J185" s="73"/>
      <c r="L185" s="73"/>
      <c r="N185" s="73"/>
    </row>
    <row r="186" spans="1:14" ht="14.25">
      <c r="A186" s="17"/>
      <c r="B186" s="17"/>
      <c r="C186" s="17"/>
      <c r="H186" s="73"/>
      <c r="I186" s="73"/>
      <c r="J186" s="73"/>
      <c r="L186" s="73"/>
      <c r="N186" s="73"/>
    </row>
    <row r="187" spans="1:14" ht="14.25">
      <c r="A187" s="17"/>
      <c r="B187" s="17"/>
      <c r="C187" s="17"/>
      <c r="H187" s="73"/>
      <c r="I187" s="73"/>
      <c r="J187" s="73"/>
      <c r="L187" s="73"/>
      <c r="N187" s="73"/>
    </row>
    <row r="188" spans="1:14" ht="14.25">
      <c r="A188" s="17"/>
      <c r="B188" s="17"/>
      <c r="C188" s="17"/>
      <c r="H188" s="73"/>
      <c r="I188" s="73"/>
      <c r="J188" s="73"/>
      <c r="L188" s="73"/>
      <c r="N188" s="73"/>
    </row>
    <row r="189" spans="1:14" ht="14.25">
      <c r="A189" s="17"/>
      <c r="B189" s="17"/>
      <c r="C189" s="17"/>
      <c r="H189" s="73"/>
      <c r="I189" s="73"/>
      <c r="J189" s="73"/>
      <c r="L189" s="73"/>
      <c r="N189" s="73"/>
    </row>
    <row r="190" spans="1:14" ht="14.25">
      <c r="A190" s="17"/>
      <c r="B190" s="17"/>
      <c r="C190" s="17"/>
      <c r="H190" s="73"/>
      <c r="I190" s="73"/>
      <c r="J190" s="73"/>
      <c r="L190" s="73"/>
      <c r="N190" s="73"/>
    </row>
    <row r="191" spans="1:14" ht="14.25">
      <c r="A191" s="17"/>
      <c r="B191" s="17"/>
      <c r="C191" s="17"/>
      <c r="H191" s="73"/>
      <c r="I191" s="73"/>
      <c r="J191" s="73"/>
      <c r="L191" s="73"/>
      <c r="N191" s="73"/>
    </row>
    <row r="192" spans="1:14" ht="14.25">
      <c r="A192" s="17"/>
      <c r="B192" s="17"/>
      <c r="C192" s="17"/>
      <c r="H192" s="73"/>
      <c r="I192" s="73"/>
      <c r="J192" s="73"/>
      <c r="L192" s="73"/>
      <c r="N192" s="73"/>
    </row>
    <row r="193" spans="1:14" ht="14.25">
      <c r="A193" s="17"/>
      <c r="B193" s="17"/>
      <c r="C193" s="17"/>
      <c r="H193" s="73"/>
      <c r="I193" s="73"/>
      <c r="J193" s="73"/>
      <c r="L193" s="73"/>
      <c r="N193" s="73"/>
    </row>
    <row r="194" spans="1:14" ht="14.25">
      <c r="A194" s="17"/>
      <c r="B194" s="17"/>
      <c r="C194" s="17"/>
      <c r="H194" s="73"/>
      <c r="I194" s="73"/>
      <c r="J194" s="73"/>
      <c r="L194" s="73"/>
      <c r="N194" s="73"/>
    </row>
    <row r="195" spans="1:14" ht="14.25">
      <c r="A195" s="17"/>
      <c r="B195" s="17"/>
      <c r="C195" s="17"/>
      <c r="H195" s="73"/>
      <c r="I195" s="73"/>
      <c r="J195" s="73"/>
      <c r="L195" s="73"/>
      <c r="N195" s="73"/>
    </row>
    <row r="196" spans="1:14" ht="14.25">
      <c r="A196" s="17"/>
      <c r="B196" s="17"/>
      <c r="C196" s="17"/>
      <c r="H196" s="73"/>
      <c r="I196" s="73"/>
      <c r="J196" s="73"/>
      <c r="L196" s="73"/>
      <c r="N196" s="73"/>
    </row>
    <row r="197" spans="1:14" ht="14.25">
      <c r="A197" s="17"/>
      <c r="B197" s="17"/>
      <c r="C197" s="17"/>
      <c r="H197" s="73"/>
      <c r="I197" s="73"/>
      <c r="J197" s="73"/>
      <c r="L197" s="73"/>
      <c r="N197" s="73"/>
    </row>
    <row r="198" spans="1:14" ht="14.25">
      <c r="A198" s="17"/>
      <c r="B198" s="17"/>
      <c r="C198" s="17"/>
      <c r="H198" s="73"/>
      <c r="I198" s="73"/>
      <c r="J198" s="73"/>
      <c r="L198" s="73"/>
      <c r="N198" s="73"/>
    </row>
    <row r="199" spans="1:14" ht="14.25">
      <c r="A199" s="17"/>
      <c r="B199" s="17"/>
      <c r="C199" s="17"/>
      <c r="H199" s="73"/>
      <c r="I199" s="73"/>
      <c r="J199" s="73"/>
      <c r="L199" s="73"/>
      <c r="N199" s="73"/>
    </row>
    <row r="200" spans="1:14" ht="14.25">
      <c r="A200" s="17"/>
      <c r="B200" s="17"/>
      <c r="C200" s="17"/>
      <c r="H200" s="73"/>
      <c r="I200" s="73"/>
      <c r="J200" s="73"/>
      <c r="L200" s="73"/>
      <c r="N200" s="73"/>
    </row>
    <row r="201" spans="1:14" ht="14.25">
      <c r="A201" s="17"/>
      <c r="B201" s="17"/>
      <c r="C201" s="17"/>
      <c r="H201" s="73"/>
      <c r="I201" s="73"/>
      <c r="J201" s="73"/>
      <c r="L201" s="73"/>
      <c r="N201" s="73"/>
    </row>
    <row r="202" spans="1:14" ht="14.25">
      <c r="A202" s="17"/>
      <c r="B202" s="17"/>
      <c r="C202" s="17"/>
      <c r="H202" s="73"/>
      <c r="I202" s="73"/>
      <c r="J202" s="73"/>
      <c r="L202" s="73"/>
      <c r="N202" s="73"/>
    </row>
  </sheetData>
  <mergeCells count="24">
    <mergeCell ref="C102:D102"/>
    <mergeCell ref="E102:F102"/>
    <mergeCell ref="A4:B4"/>
    <mergeCell ref="C5:D5"/>
    <mergeCell ref="E5:F5"/>
    <mergeCell ref="C55:D55"/>
    <mergeCell ref="E55:F55"/>
    <mergeCell ref="A70:B70"/>
    <mergeCell ref="A77:B77"/>
    <mergeCell ref="A82:B82"/>
    <mergeCell ref="A135:B135"/>
    <mergeCell ref="A87:B87"/>
    <mergeCell ref="A104:B104"/>
    <mergeCell ref="A110:B110"/>
    <mergeCell ref="A117:B117"/>
    <mergeCell ref="A126:B126"/>
    <mergeCell ref="A39:B39"/>
    <mergeCell ref="A57:B57"/>
    <mergeCell ref="A63:B63"/>
    <mergeCell ref="A67:B67"/>
    <mergeCell ref="A13:B13"/>
    <mergeCell ref="A15:B15"/>
    <mergeCell ref="A27:B27"/>
    <mergeCell ref="A28:B28"/>
  </mergeCells>
  <printOptions/>
  <pageMargins left="0.7874015748031497" right="0" top="0.7874015748031497" bottom="0.3937007874015748" header="0.31496062992125984" footer="0.5118110236220472"/>
  <pageSetup orientation="portrait" pageOrder="overThenDown" paperSize="9" scale="85" r:id="rId1"/>
  <rowBreaks count="2" manualBreakCount="2">
    <brk id="50" max="14" man="1"/>
    <brk id="97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福島県企画調整部</cp:lastModifiedBy>
  <cp:lastPrinted>2004-02-22T23:02:53Z</cp:lastPrinted>
  <dcterms:created xsi:type="dcterms:W3CDTF">2004-04-09T05:33:09Z</dcterms:created>
  <dcterms:modified xsi:type="dcterms:W3CDTF">2004-10-07T04:55:33Z</dcterms:modified>
  <cp:category/>
  <cp:version/>
  <cp:contentType/>
  <cp:contentStatus/>
</cp:coreProperties>
</file>