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855" windowHeight="8610" activeTab="0"/>
  </bookViews>
  <sheets>
    <sheet name="156-157" sheetId="1" r:id="rId1"/>
  </sheets>
  <definedNames/>
  <calcPr fullCalcOnLoad="1"/>
</workbook>
</file>

<file path=xl/sharedStrings.xml><?xml version="1.0" encoding="utf-8"?>
<sst xmlns="http://schemas.openxmlformats.org/spreadsheetml/2006/main" count="190" uniqueCount="51">
  <si>
    <t>平成21年度</t>
  </si>
  <si>
    <t>平成22年度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</si>
  <si>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</si>
  <si>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</si>
  <si>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</si>
  <si>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</si>
  <si>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</si>
  <si>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</si>
  <si>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</si>
  <si>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</si>
  <si>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</si>
  <si>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</si>
  <si>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</si>
  <si>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平成２年度</t>
  </si>
  <si>
    <t>平成３年度</t>
  </si>
  <si>
    <t>平成11年度</t>
  </si>
  <si>
    <t>平成12年度</t>
  </si>
  <si>
    <t>平成13年度</t>
  </si>
  <si>
    <t>平成14年度</t>
  </si>
  <si>
    <t>平成15年度</t>
  </si>
  <si>
    <t>前年対比</t>
  </si>
  <si>
    <t>収入額</t>
  </si>
  <si>
    <t>（単位：千円、％）</t>
  </si>
  <si>
    <t>平成16年度</t>
  </si>
  <si>
    <t>平成17年度</t>
  </si>
  <si>
    <t>平成18年度</t>
  </si>
  <si>
    <t>区　　分</t>
  </si>
  <si>
    <t>科目</t>
  </si>
  <si>
    <t>諸収入</t>
  </si>
  <si>
    <t>延滞金</t>
  </si>
  <si>
    <t>加算金</t>
  </si>
  <si>
    <t>過少申告加算金</t>
  </si>
  <si>
    <t>不申告加算金</t>
  </si>
  <si>
    <t>重加算金</t>
  </si>
  <si>
    <t>滞納処分費</t>
  </si>
  <si>
    <t>平成19年度</t>
  </si>
  <si>
    <t>平成20年度</t>
  </si>
  <si>
    <t>-</t>
  </si>
  <si>
    <t>平成23年度</t>
  </si>
  <si>
    <t>平成24年度</t>
  </si>
  <si>
    <t>平成元年度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</si>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</sst>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#,##0.00_ ;[Red]\-#,##0.00\ "/>
    <numFmt numFmtId="180" formatCode="0.000_ "/>
    <numFmt numFmtId="181" formatCode="#,##0.0_ "/>
    <numFmt numFmtId="182" formatCode="0.0_);[Red]\(0.0\)"/>
    <numFmt numFmtId="183" formatCode="#,##0.0_ ;[Red]\-#,##0.0\ "/>
    <numFmt numFmtId="184" formatCode="#,##0_ ;[Red]\-#,##0\ "/>
    <numFmt numFmtId="185" formatCode="0.0%"/>
    <numFmt numFmtId="186" formatCode="0.0000_ "/>
    <numFmt numFmtId="187" formatCode="0.00000_ "/>
    <numFmt numFmtId="188" formatCode="0.000000_ "/>
    <numFmt numFmtId="189" formatCode="0.0000000_ "/>
    <numFmt numFmtId="190" formatCode="0.00000000_ "/>
    <numFmt numFmtId="191" formatCode="0.00_);[Red]\(0.00\)"/>
    <numFmt numFmtId="192" formatCode="#,##0_ "/>
    <numFmt numFmtId="193" formatCode="0.0;&quot;△ &quot;0.0"/>
    <numFmt numFmtId="194" formatCode="#,##0;&quot;△ &quot;#,##0"/>
    <numFmt numFmtId="195" formatCode="#,##0.0;&quot;△ &quot;#,##0.0"/>
    <numFmt numFmtId="196" formatCode="#,##0&quot;千&quot;&quot;円&quot;;&quot;△ &quot;#,##0"/>
    <numFmt numFmtId="197" formatCode="&quot;[&quot;#,##0&quot;]&quot;;&quot;△&quot;#,##0"/>
    <numFmt numFmtId="198" formatCode="&quot;[&quot;#,##0.0&quot;]&quot;;\-#,##0.00"/>
    <numFmt numFmtId="199" formatCode="&quot;[&quot;#,##0.0&quot;]&quot;;&quot;[△&quot;#,##0.0\]"/>
    <numFmt numFmtId="200" formatCode="&quot;[&quot;#,##0&quot;]&quot;;&quot;[△&quot;#,##0\]"/>
    <numFmt numFmtId="201" formatCode="\(#,##0\);\(&quot;△&quot;#,##0\)"/>
    <numFmt numFmtId="202" formatCode="#,##0;&quot;△&quot;#,##0"/>
    <numFmt numFmtId="203" formatCode="#,##0.0;\-#,##0.00"/>
    <numFmt numFmtId="204" formatCode="#,##0.0;&quot;△&quot;#,##0.0"/>
    <numFmt numFmtId="205" formatCode="&quot;[&quot;#,##0.0&quot;]&quot;;&quot;[△&quot;#,##0.0\];"/>
    <numFmt numFmtId="206" formatCode="&quot;[&quot;#,##0.0\];&quot;[△&quot;#,##0.0\];"/>
    <numFmt numFmtId="207" formatCode="#,##0.0"/>
    <numFmt numFmtId="208" formatCode="&quot;[&quot;#,##0\];&quot;[△&quot;#,##0\]"/>
    <numFmt numFmtId="209" formatCode="0.00;&quot;△ &quot;0.00"/>
    <numFmt numFmtId="210" formatCode="0.000%"/>
    <numFmt numFmtId="211" formatCode="#,##0_);[Red]\(#,##0\)"/>
    <numFmt numFmtId="212" formatCode="#,##0.00_);[Red]\(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8" fontId="2" fillId="0" borderId="14" xfId="49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0"/>
  <sheetViews>
    <sheetView tabSelected="1" zoomScale="75" zoomScaleNormal="75" zoomScalePageLayoutView="0" workbookViewId="0" topLeftCell="A1">
      <selection activeCell="U36" sqref="U36"/>
    </sheetView>
  </sheetViews>
  <sheetFormatPr defaultColWidth="9.00390625" defaultRowHeight="13.5"/>
  <cols>
    <col min="1" max="2" width="5.625" style="1" customWidth="1"/>
    <col min="3" max="3" width="20.625" style="1" customWidth="1"/>
    <col min="4" max="4" width="12.625" style="2" customWidth="1"/>
    <col min="5" max="5" width="10.625" style="1" customWidth="1"/>
    <col min="6" max="6" width="12.625" style="2" customWidth="1"/>
    <col min="7" max="7" width="10.625" style="1" customWidth="1"/>
    <col min="8" max="8" width="12.625" style="1" customWidth="1"/>
    <col min="9" max="9" width="10.625" style="1" customWidth="1"/>
    <col min="10" max="10" width="12.625" style="1" customWidth="1"/>
    <col min="11" max="11" width="10.625" style="1" customWidth="1"/>
    <col min="12" max="12" width="12.625" style="1" customWidth="1"/>
    <col min="13" max="13" width="10.625" style="1" customWidth="1"/>
    <col min="14" max="14" width="12.625" style="1" customWidth="1"/>
    <col min="15" max="15" width="2.625" style="1" customWidth="1"/>
    <col min="16" max="17" width="5.625" style="1" customWidth="1"/>
    <col min="18" max="18" width="20.625" style="1" customWidth="1"/>
    <col min="19" max="19" width="12.625" style="1" customWidth="1"/>
    <col min="20" max="20" width="10.625" style="1" customWidth="1"/>
    <col min="21" max="21" width="12.625" style="1" customWidth="1"/>
    <col min="22" max="22" width="10.625" style="1" customWidth="1"/>
    <col min="23" max="23" width="12.625" style="1" customWidth="1"/>
    <col min="24" max="24" width="10.625" style="1" customWidth="1"/>
    <col min="25" max="25" width="12.625" style="1" customWidth="1"/>
    <col min="26" max="26" width="10.625" style="1" customWidth="1"/>
    <col min="27" max="27" width="12.625" style="1" customWidth="1"/>
    <col min="28" max="28" width="10.625" style="1" customWidth="1"/>
    <col min="29" max="16384" width="9.00390625" style="1" customWidth="1"/>
  </cols>
  <sheetData>
    <row r="1" spans="11:27" ht="34.5" customHeight="1">
      <c r="K1" s="15"/>
      <c r="L1" s="27" t="s">
        <v>22</v>
      </c>
      <c r="S1" s="2"/>
      <c r="U1" s="2"/>
      <c r="AA1" s="27" t="s">
        <v>22</v>
      </c>
    </row>
    <row r="2" spans="1:28" ht="34.5" customHeight="1">
      <c r="A2" s="3"/>
      <c r="B2" s="4"/>
      <c r="C2" s="5" t="s">
        <v>26</v>
      </c>
      <c r="D2" s="6" t="s">
        <v>2</v>
      </c>
      <c r="E2" s="7"/>
      <c r="F2" s="6" t="s">
        <v>3</v>
      </c>
      <c r="G2" s="7"/>
      <c r="H2" s="34" t="s">
        <v>4</v>
      </c>
      <c r="I2" s="35"/>
      <c r="J2" s="34" t="s">
        <v>5</v>
      </c>
      <c r="K2" s="36"/>
      <c r="L2" s="34" t="s">
        <v>6</v>
      </c>
      <c r="M2" s="35"/>
      <c r="N2" s="20"/>
      <c r="O2" s="20"/>
      <c r="P2" s="3"/>
      <c r="Q2" s="4"/>
      <c r="R2" s="5" t="s">
        <v>26</v>
      </c>
      <c r="S2" s="34" t="s">
        <v>47</v>
      </c>
      <c r="T2" s="35"/>
      <c r="U2" s="6" t="s">
        <v>15</v>
      </c>
      <c r="V2" s="7"/>
      <c r="W2" s="34" t="s">
        <v>16</v>
      </c>
      <c r="X2" s="35"/>
      <c r="Y2" s="34" t="s">
        <v>17</v>
      </c>
      <c r="Z2" s="35"/>
      <c r="AA2" s="34" t="s">
        <v>18</v>
      </c>
      <c r="AB2" s="35"/>
    </row>
    <row r="3" spans="1:28" ht="34.5" customHeight="1">
      <c r="A3" s="28" t="s">
        <v>27</v>
      </c>
      <c r="B3" s="29"/>
      <c r="C3" s="8"/>
      <c r="D3" s="23" t="s">
        <v>21</v>
      </c>
      <c r="E3" s="24" t="s">
        <v>20</v>
      </c>
      <c r="F3" s="25" t="s">
        <v>21</v>
      </c>
      <c r="G3" s="24" t="s">
        <v>20</v>
      </c>
      <c r="H3" s="24" t="s">
        <v>21</v>
      </c>
      <c r="I3" s="24" t="s">
        <v>20</v>
      </c>
      <c r="J3" s="24" t="s">
        <v>21</v>
      </c>
      <c r="K3" s="24" t="s">
        <v>20</v>
      </c>
      <c r="L3" s="24" t="s">
        <v>21</v>
      </c>
      <c r="M3" s="24" t="s">
        <v>20</v>
      </c>
      <c r="N3" s="21"/>
      <c r="O3" s="16"/>
      <c r="P3" s="28" t="s">
        <v>27</v>
      </c>
      <c r="Q3" s="29"/>
      <c r="R3" s="8"/>
      <c r="S3" s="23" t="s">
        <v>21</v>
      </c>
      <c r="T3" s="24" t="s">
        <v>20</v>
      </c>
      <c r="U3" s="25" t="s">
        <v>21</v>
      </c>
      <c r="V3" s="24" t="s">
        <v>20</v>
      </c>
      <c r="W3" s="24" t="s">
        <v>21</v>
      </c>
      <c r="X3" s="24" t="s">
        <v>20</v>
      </c>
      <c r="Y3" s="24" t="s">
        <v>21</v>
      </c>
      <c r="Z3" s="24" t="s">
        <v>20</v>
      </c>
      <c r="AA3" s="24" t="s">
        <v>21</v>
      </c>
      <c r="AB3" s="24" t="s">
        <v>20</v>
      </c>
    </row>
    <row r="4" spans="1:28" ht="34.5" customHeight="1">
      <c r="A4" s="30" t="s">
        <v>28</v>
      </c>
      <c r="B4" s="32"/>
      <c r="C4" s="31"/>
      <c r="D4" s="12">
        <v>301216</v>
      </c>
      <c r="E4" s="13">
        <v>94</v>
      </c>
      <c r="F4" s="12">
        <v>411740</v>
      </c>
      <c r="G4" s="13">
        <v>136.7</v>
      </c>
      <c r="H4" s="12">
        <v>421551</v>
      </c>
      <c r="I4" s="13">
        <v>102.4</v>
      </c>
      <c r="J4" s="12">
        <v>420890</v>
      </c>
      <c r="K4" s="13">
        <v>99.8</v>
      </c>
      <c r="L4" s="12">
        <v>435029</v>
      </c>
      <c r="M4" s="13">
        <v>103.4</v>
      </c>
      <c r="N4" s="22"/>
      <c r="O4" s="18"/>
      <c r="P4" s="30" t="s">
        <v>28</v>
      </c>
      <c r="Q4" s="32"/>
      <c r="R4" s="31"/>
      <c r="S4" s="12">
        <v>609684</v>
      </c>
      <c r="T4" s="13">
        <v>92.5</v>
      </c>
      <c r="U4" s="12">
        <v>605698</v>
      </c>
      <c r="V4" s="13">
        <v>99.3</v>
      </c>
      <c r="W4" s="12">
        <v>655434</v>
      </c>
      <c r="X4" s="13">
        <v>108.2</v>
      </c>
      <c r="Y4" s="12">
        <v>373468</v>
      </c>
      <c r="Z4" s="13">
        <v>57</v>
      </c>
      <c r="AA4" s="12">
        <v>417872</v>
      </c>
      <c r="AB4" s="13">
        <v>111.9</v>
      </c>
    </row>
    <row r="5" spans="1:28" ht="34.5" customHeight="1">
      <c r="A5" s="10"/>
      <c r="B5" s="33" t="s">
        <v>29</v>
      </c>
      <c r="C5" s="31"/>
      <c r="D5" s="12">
        <v>238345</v>
      </c>
      <c r="E5" s="13">
        <v>92.5</v>
      </c>
      <c r="F5" s="12">
        <v>339535</v>
      </c>
      <c r="G5" s="13">
        <v>142.5</v>
      </c>
      <c r="H5" s="12">
        <v>328586</v>
      </c>
      <c r="I5" s="13">
        <v>96.8</v>
      </c>
      <c r="J5" s="14">
        <v>311760</v>
      </c>
      <c r="K5" s="13">
        <v>94.9</v>
      </c>
      <c r="L5" s="12">
        <v>323107</v>
      </c>
      <c r="M5" s="13">
        <v>103.6</v>
      </c>
      <c r="N5" s="22"/>
      <c r="O5" s="18"/>
      <c r="P5" s="10"/>
      <c r="Q5" s="33" t="s">
        <v>29</v>
      </c>
      <c r="R5" s="31"/>
      <c r="S5" s="12">
        <v>418185</v>
      </c>
      <c r="T5" s="13">
        <v>95.7</v>
      </c>
      <c r="U5" s="12">
        <v>431377</v>
      </c>
      <c r="V5" s="13">
        <v>103.2</v>
      </c>
      <c r="W5" s="12">
        <v>432110</v>
      </c>
      <c r="X5" s="13">
        <v>100.2</v>
      </c>
      <c r="Y5" s="14">
        <v>295200</v>
      </c>
      <c r="Z5" s="13">
        <v>68.3</v>
      </c>
      <c r="AA5" s="12">
        <v>320576</v>
      </c>
      <c r="AB5" s="13">
        <v>108.6</v>
      </c>
    </row>
    <row r="6" spans="1:28" ht="34.5" customHeight="1">
      <c r="A6" s="10"/>
      <c r="B6" s="30" t="s">
        <v>30</v>
      </c>
      <c r="C6" s="31"/>
      <c r="D6" s="12">
        <v>62866</v>
      </c>
      <c r="E6" s="13">
        <v>99.9</v>
      </c>
      <c r="F6" s="12">
        <v>72204</v>
      </c>
      <c r="G6" s="13">
        <v>114.9</v>
      </c>
      <c r="H6" s="12">
        <v>92961</v>
      </c>
      <c r="I6" s="13">
        <v>128.7</v>
      </c>
      <c r="J6" s="14">
        <v>109124</v>
      </c>
      <c r="K6" s="13">
        <v>117.4</v>
      </c>
      <c r="L6" s="12">
        <v>111872</v>
      </c>
      <c r="M6" s="13">
        <v>102.5</v>
      </c>
      <c r="N6" s="22"/>
      <c r="O6" s="18"/>
      <c r="P6" s="10"/>
      <c r="Q6" s="30" t="s">
        <v>30</v>
      </c>
      <c r="R6" s="31"/>
      <c r="S6" s="12">
        <v>191499</v>
      </c>
      <c r="T6" s="13">
        <v>86.3</v>
      </c>
      <c r="U6" s="12">
        <v>173994</v>
      </c>
      <c r="V6" s="13">
        <v>90.9</v>
      </c>
      <c r="W6" s="12">
        <v>222700</v>
      </c>
      <c r="X6" s="13">
        <v>128</v>
      </c>
      <c r="Y6" s="14">
        <v>78216</v>
      </c>
      <c r="Z6" s="13">
        <v>35.1</v>
      </c>
      <c r="AA6" s="12">
        <v>97122</v>
      </c>
      <c r="AB6" s="13">
        <v>124.2</v>
      </c>
    </row>
    <row r="7" spans="1:28" ht="34.5" customHeight="1">
      <c r="A7" s="10"/>
      <c r="B7" s="10"/>
      <c r="C7" s="9" t="s">
        <v>31</v>
      </c>
      <c r="D7" s="12">
        <v>8711</v>
      </c>
      <c r="E7" s="13">
        <v>79.8</v>
      </c>
      <c r="F7" s="12">
        <v>8013</v>
      </c>
      <c r="G7" s="13">
        <v>92</v>
      </c>
      <c r="H7" s="12">
        <v>10732</v>
      </c>
      <c r="I7" s="13">
        <v>133.9</v>
      </c>
      <c r="J7" s="14">
        <v>9748</v>
      </c>
      <c r="K7" s="13">
        <v>90.8</v>
      </c>
      <c r="L7" s="12">
        <v>12053</v>
      </c>
      <c r="M7" s="13">
        <v>123.6</v>
      </c>
      <c r="N7" s="22"/>
      <c r="O7" s="18"/>
      <c r="P7" s="10"/>
      <c r="Q7" s="10"/>
      <c r="R7" s="9" t="s">
        <v>31</v>
      </c>
      <c r="S7" s="12">
        <v>15161</v>
      </c>
      <c r="T7" s="13">
        <v>105.8</v>
      </c>
      <c r="U7" s="12">
        <v>11316</v>
      </c>
      <c r="V7" s="13">
        <v>74.6</v>
      </c>
      <c r="W7" s="12">
        <v>24547</v>
      </c>
      <c r="X7" s="13">
        <v>216.9</v>
      </c>
      <c r="Y7" s="14">
        <v>13554</v>
      </c>
      <c r="Z7" s="13">
        <v>55.2</v>
      </c>
      <c r="AA7" s="12">
        <v>21777</v>
      </c>
      <c r="AB7" s="13">
        <v>160.7</v>
      </c>
    </row>
    <row r="8" spans="1:28" ht="34.5" customHeight="1">
      <c r="A8" s="10"/>
      <c r="B8" s="10"/>
      <c r="C8" s="9" t="s">
        <v>32</v>
      </c>
      <c r="D8" s="12">
        <v>18552</v>
      </c>
      <c r="E8" s="13">
        <v>101.2</v>
      </c>
      <c r="F8" s="12">
        <v>22054</v>
      </c>
      <c r="G8" s="13">
        <v>118.9</v>
      </c>
      <c r="H8" s="12">
        <v>23906</v>
      </c>
      <c r="I8" s="13">
        <v>108.4</v>
      </c>
      <c r="J8" s="14">
        <v>25953</v>
      </c>
      <c r="K8" s="13">
        <v>108.6</v>
      </c>
      <c r="L8" s="12">
        <v>27151</v>
      </c>
      <c r="M8" s="13">
        <v>104.6</v>
      </c>
      <c r="N8" s="22"/>
      <c r="O8" s="18"/>
      <c r="P8" s="10"/>
      <c r="Q8" s="10"/>
      <c r="R8" s="9" t="s">
        <v>32</v>
      </c>
      <c r="S8" s="12">
        <v>10727</v>
      </c>
      <c r="T8" s="13">
        <v>109</v>
      </c>
      <c r="U8" s="12">
        <v>9251</v>
      </c>
      <c r="V8" s="13">
        <v>86.2</v>
      </c>
      <c r="W8" s="12">
        <v>10790</v>
      </c>
      <c r="X8" s="13">
        <v>116.6</v>
      </c>
      <c r="Y8" s="14">
        <v>4440</v>
      </c>
      <c r="Z8" s="13">
        <v>41.1</v>
      </c>
      <c r="AA8" s="12">
        <v>4629</v>
      </c>
      <c r="AB8" s="13">
        <v>104.3</v>
      </c>
    </row>
    <row r="9" spans="1:28" ht="34.5" customHeight="1">
      <c r="A9" s="10"/>
      <c r="B9" s="11"/>
      <c r="C9" s="9" t="s">
        <v>33</v>
      </c>
      <c r="D9" s="12">
        <v>35603</v>
      </c>
      <c r="E9" s="13">
        <v>105.7</v>
      </c>
      <c r="F9" s="12">
        <v>42137</v>
      </c>
      <c r="G9" s="13">
        <v>118.4</v>
      </c>
      <c r="H9" s="12">
        <v>58323</v>
      </c>
      <c r="I9" s="13">
        <v>138.4</v>
      </c>
      <c r="J9" s="14">
        <v>73423</v>
      </c>
      <c r="K9" s="13">
        <v>125.9</v>
      </c>
      <c r="L9" s="12">
        <v>72668</v>
      </c>
      <c r="M9" s="13">
        <v>99</v>
      </c>
      <c r="N9" s="22"/>
      <c r="O9" s="18"/>
      <c r="P9" s="10"/>
      <c r="Q9" s="11"/>
      <c r="R9" s="9" t="s">
        <v>33</v>
      </c>
      <c r="S9" s="12">
        <v>165611</v>
      </c>
      <c r="T9" s="13">
        <v>83.7</v>
      </c>
      <c r="U9" s="12">
        <v>153427</v>
      </c>
      <c r="V9" s="13">
        <v>92.6</v>
      </c>
      <c r="W9" s="12">
        <v>187363</v>
      </c>
      <c r="X9" s="13">
        <v>122.1</v>
      </c>
      <c r="Y9" s="14">
        <v>60222</v>
      </c>
      <c r="Z9" s="13">
        <v>32.1</v>
      </c>
      <c r="AA9" s="12">
        <v>70716</v>
      </c>
      <c r="AB9" s="13">
        <v>117.4</v>
      </c>
    </row>
    <row r="10" spans="1:28" ht="34.5" customHeight="1">
      <c r="A10" s="11"/>
      <c r="B10" s="33" t="s">
        <v>34</v>
      </c>
      <c r="C10" s="31"/>
      <c r="D10" s="12">
        <v>5</v>
      </c>
      <c r="E10" s="13">
        <v>19.2</v>
      </c>
      <c r="F10" s="12">
        <v>1</v>
      </c>
      <c r="G10" s="13">
        <v>20</v>
      </c>
      <c r="H10" s="12">
        <v>4</v>
      </c>
      <c r="I10" s="13">
        <v>400</v>
      </c>
      <c r="J10" s="14">
        <v>6</v>
      </c>
      <c r="K10" s="13">
        <v>150</v>
      </c>
      <c r="L10" s="12">
        <v>50</v>
      </c>
      <c r="M10" s="13">
        <v>833.3</v>
      </c>
      <c r="N10" s="22"/>
      <c r="O10" s="18"/>
      <c r="P10" s="11"/>
      <c r="Q10" s="33" t="s">
        <v>34</v>
      </c>
      <c r="R10" s="31"/>
      <c r="S10" s="12">
        <v>0</v>
      </c>
      <c r="T10" s="13">
        <v>0</v>
      </c>
      <c r="U10" s="12">
        <v>327</v>
      </c>
      <c r="V10" s="13" t="s">
        <v>37</v>
      </c>
      <c r="W10" s="12">
        <v>624</v>
      </c>
      <c r="X10" s="13">
        <v>190.8</v>
      </c>
      <c r="Y10" s="14">
        <v>52</v>
      </c>
      <c r="Z10" s="13">
        <v>8.3</v>
      </c>
      <c r="AA10" s="12">
        <v>174</v>
      </c>
      <c r="AB10" s="13">
        <v>334.6</v>
      </c>
    </row>
    <row r="11" spans="14:21" ht="30" customHeight="1">
      <c r="N11" s="19"/>
      <c r="O11" s="19"/>
      <c r="S11" s="2"/>
      <c r="U11" s="2"/>
    </row>
    <row r="12" spans="1:28" ht="34.5" customHeight="1">
      <c r="A12" s="3"/>
      <c r="B12" s="4"/>
      <c r="C12" s="5" t="s">
        <v>26</v>
      </c>
      <c r="D12" s="6" t="s">
        <v>7</v>
      </c>
      <c r="E12" s="7"/>
      <c r="F12" s="6" t="s">
        <v>8</v>
      </c>
      <c r="G12" s="7"/>
      <c r="H12" s="34" t="s">
        <v>9</v>
      </c>
      <c r="I12" s="35"/>
      <c r="J12" s="34" t="s">
        <v>10</v>
      </c>
      <c r="K12" s="36"/>
      <c r="L12" s="34" t="s">
        <v>11</v>
      </c>
      <c r="M12" s="35"/>
      <c r="N12" s="20"/>
      <c r="O12" s="20"/>
      <c r="P12" s="3"/>
      <c r="Q12" s="4"/>
      <c r="R12" s="5" t="s">
        <v>26</v>
      </c>
      <c r="S12" s="34" t="s">
        <v>19</v>
      </c>
      <c r="T12" s="35"/>
      <c r="U12" s="6" t="s">
        <v>23</v>
      </c>
      <c r="V12" s="7"/>
      <c r="W12" s="34" t="s">
        <v>24</v>
      </c>
      <c r="X12" s="35"/>
      <c r="Y12" s="34" t="s">
        <v>25</v>
      </c>
      <c r="Z12" s="35"/>
      <c r="AA12" s="34" t="s">
        <v>35</v>
      </c>
      <c r="AB12" s="35"/>
    </row>
    <row r="13" spans="1:28" ht="34.5" customHeight="1">
      <c r="A13" s="28" t="s">
        <v>27</v>
      </c>
      <c r="B13" s="29"/>
      <c r="C13" s="8"/>
      <c r="D13" s="24" t="s">
        <v>21</v>
      </c>
      <c r="E13" s="24" t="s">
        <v>20</v>
      </c>
      <c r="F13" s="24" t="s">
        <v>21</v>
      </c>
      <c r="G13" s="24" t="s">
        <v>20</v>
      </c>
      <c r="H13" s="24" t="s">
        <v>21</v>
      </c>
      <c r="I13" s="24" t="s">
        <v>20</v>
      </c>
      <c r="J13" s="24" t="s">
        <v>21</v>
      </c>
      <c r="K13" s="24" t="s">
        <v>20</v>
      </c>
      <c r="L13" s="24" t="s">
        <v>21</v>
      </c>
      <c r="M13" s="24" t="s">
        <v>20</v>
      </c>
      <c r="N13" s="21"/>
      <c r="O13" s="16"/>
      <c r="P13" s="28" t="s">
        <v>27</v>
      </c>
      <c r="Q13" s="29"/>
      <c r="R13" s="8"/>
      <c r="S13" s="24" t="s">
        <v>21</v>
      </c>
      <c r="T13" s="24" t="s">
        <v>20</v>
      </c>
      <c r="U13" s="24" t="s">
        <v>21</v>
      </c>
      <c r="V13" s="24" t="s">
        <v>20</v>
      </c>
      <c r="W13" s="24" t="s">
        <v>21</v>
      </c>
      <c r="X13" s="24" t="s">
        <v>20</v>
      </c>
      <c r="Y13" s="24" t="s">
        <v>21</v>
      </c>
      <c r="Z13" s="24" t="s">
        <v>20</v>
      </c>
      <c r="AA13" s="24" t="s">
        <v>21</v>
      </c>
      <c r="AB13" s="24" t="s">
        <v>20</v>
      </c>
    </row>
    <row r="14" spans="1:28" ht="34.5" customHeight="1">
      <c r="A14" s="30" t="s">
        <v>28</v>
      </c>
      <c r="B14" s="32"/>
      <c r="C14" s="31"/>
      <c r="D14" s="12">
        <f>D15+D16+D20</f>
        <v>423818</v>
      </c>
      <c r="E14" s="13">
        <f>ROUND(D14/L4*100,1)</f>
        <v>97.4</v>
      </c>
      <c r="F14" s="12">
        <f>F15+F16+F20</f>
        <v>515675</v>
      </c>
      <c r="G14" s="13">
        <f aca="true" t="shared" si="0" ref="G14:G20">ROUND(F14/D14*100,1)</f>
        <v>121.7</v>
      </c>
      <c r="H14" s="12">
        <f>H15+H16+H20</f>
        <v>497378</v>
      </c>
      <c r="I14" s="13">
        <f aca="true" t="shared" si="1" ref="I14:I20">ROUND(H14/F14*100,1)</f>
        <v>96.5</v>
      </c>
      <c r="J14" s="12">
        <f>J15+J16+J20</f>
        <v>539425</v>
      </c>
      <c r="K14" s="13">
        <f aca="true" t="shared" si="2" ref="K14:M20">ROUND(J14/H14*100,1)</f>
        <v>108.5</v>
      </c>
      <c r="L14" s="12">
        <f>L15+L16+L20</f>
        <v>609864</v>
      </c>
      <c r="M14" s="13">
        <f t="shared" si="2"/>
        <v>113.1</v>
      </c>
      <c r="N14" s="22"/>
      <c r="O14" s="18"/>
      <c r="P14" s="30" t="s">
        <v>28</v>
      </c>
      <c r="Q14" s="32"/>
      <c r="R14" s="31"/>
      <c r="S14" s="12">
        <v>543925</v>
      </c>
      <c r="T14" s="13">
        <v>130.2</v>
      </c>
      <c r="U14" s="12">
        <v>362175</v>
      </c>
      <c r="V14" s="13">
        <v>66.6</v>
      </c>
      <c r="W14" s="12">
        <v>459856</v>
      </c>
      <c r="X14" s="13">
        <v>127</v>
      </c>
      <c r="Y14" s="12">
        <v>454325</v>
      </c>
      <c r="Z14" s="13">
        <v>98.8</v>
      </c>
      <c r="AA14" s="12">
        <v>542117</v>
      </c>
      <c r="AB14" s="13">
        <v>119.3</v>
      </c>
    </row>
    <row r="15" spans="1:28" ht="34.5" customHeight="1">
      <c r="A15" s="10"/>
      <c r="B15" s="33" t="s">
        <v>29</v>
      </c>
      <c r="C15" s="31"/>
      <c r="D15" s="12">
        <v>316134</v>
      </c>
      <c r="E15" s="13">
        <f aca="true" t="shared" si="3" ref="E15:E20">ROUND(D15/L5*100,1)</f>
        <v>97.8</v>
      </c>
      <c r="F15" s="12">
        <v>386854</v>
      </c>
      <c r="G15" s="13">
        <f t="shared" si="0"/>
        <v>122.4</v>
      </c>
      <c r="H15" s="12">
        <v>382997</v>
      </c>
      <c r="I15" s="13">
        <f t="shared" si="1"/>
        <v>99</v>
      </c>
      <c r="J15" s="12">
        <v>408031</v>
      </c>
      <c r="K15" s="13">
        <f t="shared" si="2"/>
        <v>106.5</v>
      </c>
      <c r="L15" s="12">
        <v>463809</v>
      </c>
      <c r="M15" s="13">
        <f t="shared" si="2"/>
        <v>113.7</v>
      </c>
      <c r="N15" s="22"/>
      <c r="O15" s="18"/>
      <c r="P15" s="10"/>
      <c r="Q15" s="33" t="s">
        <v>29</v>
      </c>
      <c r="R15" s="31"/>
      <c r="S15" s="12">
        <v>379433</v>
      </c>
      <c r="T15" s="13">
        <v>118.4</v>
      </c>
      <c r="U15" s="12">
        <v>297158</v>
      </c>
      <c r="V15" s="13">
        <v>78.3</v>
      </c>
      <c r="W15" s="12">
        <v>287645</v>
      </c>
      <c r="X15" s="13">
        <v>96.8</v>
      </c>
      <c r="Y15" s="12">
        <v>280878</v>
      </c>
      <c r="Z15" s="13">
        <v>97.6</v>
      </c>
      <c r="AA15" s="12">
        <v>305483</v>
      </c>
      <c r="AB15" s="13">
        <v>108.8</v>
      </c>
    </row>
    <row r="16" spans="1:28" ht="34.5" customHeight="1">
      <c r="A16" s="10"/>
      <c r="B16" s="30" t="s">
        <v>30</v>
      </c>
      <c r="C16" s="31"/>
      <c r="D16" s="12">
        <f>SUM(D17:D19)</f>
        <v>107648</v>
      </c>
      <c r="E16" s="13">
        <f t="shared" si="3"/>
        <v>96.2</v>
      </c>
      <c r="F16" s="12">
        <f>SUM(F17:F19)</f>
        <v>128566</v>
      </c>
      <c r="G16" s="13">
        <f t="shared" si="0"/>
        <v>119.4</v>
      </c>
      <c r="H16" s="12">
        <f>SUM(H17:H19)</f>
        <v>114364</v>
      </c>
      <c r="I16" s="13">
        <f t="shared" si="1"/>
        <v>89</v>
      </c>
      <c r="J16" s="12">
        <f>SUM(J17:J19)</f>
        <v>131014</v>
      </c>
      <c r="K16" s="13">
        <f t="shared" si="2"/>
        <v>114.6</v>
      </c>
      <c r="L16" s="12">
        <f>SUM(L17:L19)</f>
        <v>145996</v>
      </c>
      <c r="M16" s="13">
        <f t="shared" si="2"/>
        <v>111.4</v>
      </c>
      <c r="N16" s="22"/>
      <c r="O16" s="18"/>
      <c r="P16" s="10"/>
      <c r="Q16" s="30" t="s">
        <v>30</v>
      </c>
      <c r="R16" s="31"/>
      <c r="S16" s="12">
        <v>164492</v>
      </c>
      <c r="T16" s="13">
        <v>169.4</v>
      </c>
      <c r="U16" s="12">
        <v>64670</v>
      </c>
      <c r="V16" s="13">
        <v>39.3</v>
      </c>
      <c r="W16" s="12">
        <v>171880</v>
      </c>
      <c r="X16" s="13">
        <v>265.8</v>
      </c>
      <c r="Y16" s="12">
        <v>172745</v>
      </c>
      <c r="Z16" s="13">
        <v>100.5</v>
      </c>
      <c r="AA16" s="12">
        <v>236385</v>
      </c>
      <c r="AB16" s="13">
        <v>136.8</v>
      </c>
    </row>
    <row r="17" spans="1:28" ht="34.5" customHeight="1">
      <c r="A17" s="10"/>
      <c r="B17" s="10"/>
      <c r="C17" s="9" t="s">
        <v>31</v>
      </c>
      <c r="D17" s="12">
        <v>9781</v>
      </c>
      <c r="E17" s="13">
        <f t="shared" si="3"/>
        <v>81.1</v>
      </c>
      <c r="F17" s="12">
        <v>12078</v>
      </c>
      <c r="G17" s="13">
        <f t="shared" si="0"/>
        <v>123.5</v>
      </c>
      <c r="H17" s="12">
        <v>11057</v>
      </c>
      <c r="I17" s="13">
        <f t="shared" si="1"/>
        <v>91.5</v>
      </c>
      <c r="J17" s="12">
        <v>11173</v>
      </c>
      <c r="K17" s="13">
        <f t="shared" si="2"/>
        <v>101</v>
      </c>
      <c r="L17" s="12">
        <v>11799</v>
      </c>
      <c r="M17" s="13">
        <f t="shared" si="2"/>
        <v>105.6</v>
      </c>
      <c r="N17" s="22"/>
      <c r="O17" s="18"/>
      <c r="P17" s="10"/>
      <c r="Q17" s="10"/>
      <c r="R17" s="9" t="s">
        <v>31</v>
      </c>
      <c r="S17" s="12">
        <v>6665</v>
      </c>
      <c r="T17" s="13">
        <v>30.6</v>
      </c>
      <c r="U17" s="12">
        <v>7282</v>
      </c>
      <c r="V17" s="13">
        <v>109.3</v>
      </c>
      <c r="W17" s="12">
        <v>10027</v>
      </c>
      <c r="X17" s="13">
        <v>137.7</v>
      </c>
      <c r="Y17" s="12">
        <v>7779</v>
      </c>
      <c r="Z17" s="13">
        <v>77.6</v>
      </c>
      <c r="AA17" s="12">
        <v>15962</v>
      </c>
      <c r="AB17" s="13">
        <v>205.2</v>
      </c>
    </row>
    <row r="18" spans="1:28" ht="34.5" customHeight="1">
      <c r="A18" s="10"/>
      <c r="B18" s="10"/>
      <c r="C18" s="9" t="s">
        <v>32</v>
      </c>
      <c r="D18" s="12">
        <v>26139</v>
      </c>
      <c r="E18" s="13">
        <f t="shared" si="3"/>
        <v>96.3</v>
      </c>
      <c r="F18" s="12">
        <v>27148</v>
      </c>
      <c r="G18" s="13">
        <f t="shared" si="0"/>
        <v>103.9</v>
      </c>
      <c r="H18" s="12">
        <v>28529</v>
      </c>
      <c r="I18" s="13">
        <f t="shared" si="1"/>
        <v>105.1</v>
      </c>
      <c r="J18" s="12">
        <v>30588</v>
      </c>
      <c r="K18" s="13">
        <f t="shared" si="2"/>
        <v>107.2</v>
      </c>
      <c r="L18" s="12">
        <v>33203</v>
      </c>
      <c r="M18" s="13">
        <f t="shared" si="2"/>
        <v>108.5</v>
      </c>
      <c r="N18" s="22"/>
      <c r="O18" s="18"/>
      <c r="P18" s="10"/>
      <c r="Q18" s="10"/>
      <c r="R18" s="9" t="s">
        <v>32</v>
      </c>
      <c r="S18" s="12">
        <v>4123</v>
      </c>
      <c r="T18" s="13">
        <v>89.1</v>
      </c>
      <c r="U18" s="12">
        <v>4193</v>
      </c>
      <c r="V18" s="13">
        <v>101.7</v>
      </c>
      <c r="W18" s="12">
        <v>4038</v>
      </c>
      <c r="X18" s="13">
        <v>96.3</v>
      </c>
      <c r="Y18" s="12">
        <v>4681</v>
      </c>
      <c r="Z18" s="13">
        <v>115.9</v>
      </c>
      <c r="AA18" s="12">
        <v>3163</v>
      </c>
      <c r="AB18" s="13">
        <v>67.6</v>
      </c>
    </row>
    <row r="19" spans="1:28" ht="34.5" customHeight="1">
      <c r="A19" s="10"/>
      <c r="B19" s="11"/>
      <c r="C19" s="9" t="s">
        <v>33</v>
      </c>
      <c r="D19" s="12">
        <v>71728</v>
      </c>
      <c r="E19" s="13">
        <f t="shared" si="3"/>
        <v>98.7</v>
      </c>
      <c r="F19" s="12">
        <v>89340</v>
      </c>
      <c r="G19" s="13">
        <f t="shared" si="0"/>
        <v>124.6</v>
      </c>
      <c r="H19" s="12">
        <v>74778</v>
      </c>
      <c r="I19" s="13">
        <f t="shared" si="1"/>
        <v>83.7</v>
      </c>
      <c r="J19" s="12">
        <v>89253</v>
      </c>
      <c r="K19" s="13">
        <f t="shared" si="2"/>
        <v>119.4</v>
      </c>
      <c r="L19" s="12">
        <v>100994</v>
      </c>
      <c r="M19" s="13">
        <f t="shared" si="2"/>
        <v>113.2</v>
      </c>
      <c r="N19" s="22"/>
      <c r="O19" s="18"/>
      <c r="P19" s="10"/>
      <c r="Q19" s="11"/>
      <c r="R19" s="9" t="s">
        <v>33</v>
      </c>
      <c r="S19" s="12">
        <v>153704</v>
      </c>
      <c r="T19" s="13">
        <v>217.4</v>
      </c>
      <c r="U19" s="12">
        <v>53195</v>
      </c>
      <c r="V19" s="13">
        <v>34.6</v>
      </c>
      <c r="W19" s="12">
        <v>157815</v>
      </c>
      <c r="X19" s="13">
        <v>296.7</v>
      </c>
      <c r="Y19" s="12">
        <v>160285</v>
      </c>
      <c r="Z19" s="13">
        <v>101.6</v>
      </c>
      <c r="AA19" s="12">
        <v>217260</v>
      </c>
      <c r="AB19" s="13">
        <v>135.5</v>
      </c>
    </row>
    <row r="20" spans="1:28" ht="34.5" customHeight="1">
      <c r="A20" s="11"/>
      <c r="B20" s="33" t="s">
        <v>34</v>
      </c>
      <c r="C20" s="31"/>
      <c r="D20" s="12">
        <v>36</v>
      </c>
      <c r="E20" s="13">
        <f t="shared" si="3"/>
        <v>72</v>
      </c>
      <c r="F20" s="12">
        <v>255</v>
      </c>
      <c r="G20" s="13">
        <f t="shared" si="0"/>
        <v>708.3</v>
      </c>
      <c r="H20" s="12">
        <v>17</v>
      </c>
      <c r="I20" s="13">
        <f t="shared" si="1"/>
        <v>6.7</v>
      </c>
      <c r="J20" s="12">
        <v>380</v>
      </c>
      <c r="K20" s="13">
        <f t="shared" si="2"/>
        <v>2235.3</v>
      </c>
      <c r="L20" s="12">
        <v>59</v>
      </c>
      <c r="M20" s="13">
        <f t="shared" si="2"/>
        <v>15.5</v>
      </c>
      <c r="N20" s="22"/>
      <c r="O20" s="18"/>
      <c r="P20" s="11"/>
      <c r="Q20" s="33" t="s">
        <v>34</v>
      </c>
      <c r="R20" s="31"/>
      <c r="S20" s="12">
        <v>0</v>
      </c>
      <c r="T20" s="13">
        <v>0</v>
      </c>
      <c r="U20" s="12">
        <v>347</v>
      </c>
      <c r="V20" s="13" t="s">
        <v>37</v>
      </c>
      <c r="W20" s="12">
        <v>331</v>
      </c>
      <c r="X20" s="13">
        <v>95.4</v>
      </c>
      <c r="Y20" s="12">
        <v>702</v>
      </c>
      <c r="Z20" s="13">
        <v>212.1</v>
      </c>
      <c r="AA20" s="12">
        <v>249</v>
      </c>
      <c r="AB20" s="13">
        <v>35.5</v>
      </c>
    </row>
    <row r="21" spans="14:21" ht="30" customHeight="1">
      <c r="N21" s="19"/>
      <c r="O21" s="19"/>
      <c r="S21" s="2"/>
      <c r="U21" s="2"/>
    </row>
    <row r="22" spans="1:28" ht="34.5" customHeight="1">
      <c r="A22" s="3"/>
      <c r="B22" s="4"/>
      <c r="C22" s="5" t="s">
        <v>26</v>
      </c>
      <c r="D22" s="6" t="s">
        <v>12</v>
      </c>
      <c r="E22" s="7"/>
      <c r="F22" s="6" t="s">
        <v>40</v>
      </c>
      <c r="G22" s="7"/>
      <c r="H22" s="34" t="s">
        <v>13</v>
      </c>
      <c r="I22" s="35"/>
      <c r="J22" s="34" t="s">
        <v>14</v>
      </c>
      <c r="K22" s="35"/>
      <c r="L22" s="34" t="s">
        <v>41</v>
      </c>
      <c r="M22" s="35"/>
      <c r="N22" s="20"/>
      <c r="O22" s="20"/>
      <c r="P22" s="3"/>
      <c r="Q22" s="4"/>
      <c r="R22" s="5" t="s">
        <v>26</v>
      </c>
      <c r="S22" s="34" t="s">
        <v>36</v>
      </c>
      <c r="T22" s="35"/>
      <c r="U22" s="6" t="s">
        <v>0</v>
      </c>
      <c r="V22" s="7"/>
      <c r="W22" s="34" t="s">
        <v>1</v>
      </c>
      <c r="X22" s="35"/>
      <c r="Y22" s="34" t="s">
        <v>38</v>
      </c>
      <c r="Z22" s="35"/>
      <c r="AA22" s="34" t="s">
        <v>39</v>
      </c>
      <c r="AB22" s="35"/>
    </row>
    <row r="23" spans="1:28" ht="34.5" customHeight="1">
      <c r="A23" s="28" t="s">
        <v>27</v>
      </c>
      <c r="B23" s="29"/>
      <c r="C23" s="8"/>
      <c r="D23" s="24" t="s">
        <v>21</v>
      </c>
      <c r="E23" s="24" t="s">
        <v>20</v>
      </c>
      <c r="F23" s="24" t="s">
        <v>21</v>
      </c>
      <c r="G23" s="24" t="s">
        <v>20</v>
      </c>
      <c r="H23" s="24" t="s">
        <v>21</v>
      </c>
      <c r="I23" s="24" t="s">
        <v>20</v>
      </c>
      <c r="J23" s="24" t="s">
        <v>21</v>
      </c>
      <c r="K23" s="24" t="s">
        <v>20</v>
      </c>
      <c r="L23" s="24" t="s">
        <v>21</v>
      </c>
      <c r="M23" s="24" t="s">
        <v>20</v>
      </c>
      <c r="N23" s="21"/>
      <c r="O23" s="16"/>
      <c r="P23" s="28" t="s">
        <v>27</v>
      </c>
      <c r="Q23" s="29"/>
      <c r="R23" s="8"/>
      <c r="S23" s="24" t="s">
        <v>21</v>
      </c>
      <c r="T23" s="24" t="s">
        <v>20</v>
      </c>
      <c r="U23" s="24" t="s">
        <v>21</v>
      </c>
      <c r="V23" s="24" t="s">
        <v>20</v>
      </c>
      <c r="W23" s="24" t="s">
        <v>21</v>
      </c>
      <c r="X23" s="24" t="s">
        <v>20</v>
      </c>
      <c r="Y23" s="24" t="s">
        <v>21</v>
      </c>
      <c r="Z23" s="24" t="s">
        <v>20</v>
      </c>
      <c r="AA23" s="24" t="s">
        <v>21</v>
      </c>
      <c r="AB23" s="24" t="s">
        <v>20</v>
      </c>
    </row>
    <row r="24" spans="1:28" ht="34.5" customHeight="1">
      <c r="A24" s="30" t="s">
        <v>28</v>
      </c>
      <c r="B24" s="32"/>
      <c r="C24" s="31"/>
      <c r="D24" s="14">
        <v>615146</v>
      </c>
      <c r="E24" s="13">
        <v>100.9</v>
      </c>
      <c r="F24" s="12">
        <v>573691</v>
      </c>
      <c r="G24" s="13">
        <v>93.3</v>
      </c>
      <c r="H24" s="12">
        <v>723337</v>
      </c>
      <c r="I24" s="13">
        <v>126.1</v>
      </c>
      <c r="J24" s="12">
        <v>742047</v>
      </c>
      <c r="K24" s="13">
        <v>102.6</v>
      </c>
      <c r="L24" s="12">
        <v>737594</v>
      </c>
      <c r="M24" s="13">
        <v>99.4</v>
      </c>
      <c r="N24" s="22"/>
      <c r="O24" s="18"/>
      <c r="P24" s="30" t="s">
        <v>28</v>
      </c>
      <c r="Q24" s="32"/>
      <c r="R24" s="31"/>
      <c r="S24" s="14">
        <v>507504</v>
      </c>
      <c r="T24" s="13">
        <v>93.6</v>
      </c>
      <c r="U24" s="12">
        <v>385630</v>
      </c>
      <c r="V24" s="13">
        <v>76</v>
      </c>
      <c r="W24" s="12">
        <v>346627</v>
      </c>
      <c r="X24" s="13">
        <v>89.9</v>
      </c>
      <c r="Y24" s="12">
        <v>282231</v>
      </c>
      <c r="Z24" s="13">
        <v>81.4</v>
      </c>
      <c r="AA24" s="12">
        <v>433426</v>
      </c>
      <c r="AB24" s="13">
        <v>153.6</v>
      </c>
    </row>
    <row r="25" spans="1:28" ht="34.5" customHeight="1">
      <c r="A25" s="10"/>
      <c r="B25" s="33" t="s">
        <v>29</v>
      </c>
      <c r="C25" s="31"/>
      <c r="D25" s="14">
        <v>440584</v>
      </c>
      <c r="E25" s="13">
        <v>95</v>
      </c>
      <c r="F25" s="12">
        <v>417163</v>
      </c>
      <c r="G25" s="13">
        <v>94.7</v>
      </c>
      <c r="H25" s="12">
        <v>494549</v>
      </c>
      <c r="I25" s="13">
        <v>118.6</v>
      </c>
      <c r="J25" s="12">
        <v>475082</v>
      </c>
      <c r="K25" s="13">
        <v>96.1</v>
      </c>
      <c r="L25" s="12">
        <v>475052</v>
      </c>
      <c r="M25" s="13">
        <v>99.9</v>
      </c>
      <c r="N25" s="22"/>
      <c r="O25" s="18"/>
      <c r="P25" s="10"/>
      <c r="Q25" s="33" t="s">
        <v>29</v>
      </c>
      <c r="R25" s="31"/>
      <c r="S25" s="14">
        <v>410364</v>
      </c>
      <c r="T25" s="13">
        <v>134.3</v>
      </c>
      <c r="U25" s="12">
        <v>302764</v>
      </c>
      <c r="V25" s="13">
        <v>73.8</v>
      </c>
      <c r="W25" s="12">
        <v>302095</v>
      </c>
      <c r="X25" s="13">
        <v>99.8</v>
      </c>
      <c r="Y25" s="12">
        <v>244160</v>
      </c>
      <c r="Z25" s="13">
        <v>80.8</v>
      </c>
      <c r="AA25" s="12">
        <v>382570</v>
      </c>
      <c r="AB25" s="13">
        <v>156.6</v>
      </c>
    </row>
    <row r="26" spans="1:28" ht="34.5" customHeight="1">
      <c r="A26" s="10"/>
      <c r="B26" s="30" t="s">
        <v>30</v>
      </c>
      <c r="C26" s="31"/>
      <c r="D26" s="14">
        <v>174355</v>
      </c>
      <c r="E26" s="13">
        <v>119.4</v>
      </c>
      <c r="F26" s="12">
        <v>156420</v>
      </c>
      <c r="G26" s="13">
        <v>89.7</v>
      </c>
      <c r="H26" s="12">
        <v>228107</v>
      </c>
      <c r="I26" s="13">
        <v>145.8</v>
      </c>
      <c r="J26" s="12">
        <v>266566</v>
      </c>
      <c r="K26" s="13">
        <v>116.9</v>
      </c>
      <c r="L26" s="12">
        <v>261686</v>
      </c>
      <c r="M26" s="13">
        <v>98.2</v>
      </c>
      <c r="N26" s="22"/>
      <c r="O26" s="18"/>
      <c r="P26" s="10"/>
      <c r="Q26" s="30" t="s">
        <v>30</v>
      </c>
      <c r="R26" s="31"/>
      <c r="S26" s="14">
        <v>95991</v>
      </c>
      <c r="T26" s="13">
        <v>40.6</v>
      </c>
      <c r="U26" s="12">
        <v>82407</v>
      </c>
      <c r="V26" s="13">
        <v>85.8</v>
      </c>
      <c r="W26" s="12">
        <v>44081</v>
      </c>
      <c r="X26" s="13">
        <v>53.5</v>
      </c>
      <c r="Y26" s="12">
        <v>38069</v>
      </c>
      <c r="Z26" s="13">
        <v>86.4</v>
      </c>
      <c r="AA26" s="12">
        <v>50691</v>
      </c>
      <c r="AB26" s="13">
        <v>133.2</v>
      </c>
    </row>
    <row r="27" spans="1:28" ht="34.5" customHeight="1">
      <c r="A27" s="10"/>
      <c r="B27" s="10"/>
      <c r="C27" s="9" t="s">
        <v>31</v>
      </c>
      <c r="D27" s="14">
        <v>24944</v>
      </c>
      <c r="E27" s="13">
        <v>211.4</v>
      </c>
      <c r="F27" s="12">
        <v>16991</v>
      </c>
      <c r="G27" s="13">
        <v>68.1</v>
      </c>
      <c r="H27" s="12">
        <v>18211</v>
      </c>
      <c r="I27" s="13">
        <v>107.2</v>
      </c>
      <c r="J27" s="12">
        <v>35173</v>
      </c>
      <c r="K27" s="13">
        <v>193.1</v>
      </c>
      <c r="L27" s="12">
        <v>16458</v>
      </c>
      <c r="M27" s="13">
        <v>46.8</v>
      </c>
      <c r="N27" s="22"/>
      <c r="O27" s="18"/>
      <c r="P27" s="10"/>
      <c r="Q27" s="10"/>
      <c r="R27" s="9" t="s">
        <v>31</v>
      </c>
      <c r="S27" s="14">
        <v>11865</v>
      </c>
      <c r="T27" s="13">
        <v>74.3</v>
      </c>
      <c r="U27" s="12">
        <v>12256</v>
      </c>
      <c r="V27" s="13">
        <v>103.3</v>
      </c>
      <c r="W27" s="12">
        <v>8777</v>
      </c>
      <c r="X27" s="13">
        <v>71.6</v>
      </c>
      <c r="Y27" s="12">
        <v>4187</v>
      </c>
      <c r="Z27" s="13">
        <v>47.7</v>
      </c>
      <c r="AA27" s="12">
        <v>3941</v>
      </c>
      <c r="AB27" s="13">
        <v>94.1</v>
      </c>
    </row>
    <row r="28" spans="1:28" ht="34.5" customHeight="1">
      <c r="A28" s="10"/>
      <c r="B28" s="10"/>
      <c r="C28" s="9" t="s">
        <v>32</v>
      </c>
      <c r="D28" s="14">
        <v>35749</v>
      </c>
      <c r="E28" s="13">
        <v>107.7</v>
      </c>
      <c r="F28" s="12">
        <v>23304</v>
      </c>
      <c r="G28" s="13">
        <v>65.2</v>
      </c>
      <c r="H28" s="12">
        <v>26609</v>
      </c>
      <c r="I28" s="13">
        <v>114.2</v>
      </c>
      <c r="J28" s="12">
        <v>23893</v>
      </c>
      <c r="K28" s="13">
        <v>89.8</v>
      </c>
      <c r="L28" s="12">
        <v>15845</v>
      </c>
      <c r="M28" s="13">
        <v>66.3</v>
      </c>
      <c r="N28" s="22"/>
      <c r="O28" s="18"/>
      <c r="P28" s="10"/>
      <c r="Q28" s="10"/>
      <c r="R28" s="9" t="s">
        <v>32</v>
      </c>
      <c r="S28" s="14">
        <v>2665</v>
      </c>
      <c r="T28" s="13">
        <v>84.3</v>
      </c>
      <c r="U28" s="12">
        <v>2304</v>
      </c>
      <c r="V28" s="13">
        <v>86.5</v>
      </c>
      <c r="W28" s="12">
        <v>2381</v>
      </c>
      <c r="X28" s="13">
        <v>103.3</v>
      </c>
      <c r="Y28" s="12">
        <v>723</v>
      </c>
      <c r="Z28" s="13">
        <v>30.4</v>
      </c>
      <c r="AA28" s="12">
        <v>2464</v>
      </c>
      <c r="AB28" s="13">
        <v>340.8</v>
      </c>
    </row>
    <row r="29" spans="1:28" ht="34.5" customHeight="1">
      <c r="A29" s="10"/>
      <c r="B29" s="11"/>
      <c r="C29" s="9" t="s">
        <v>33</v>
      </c>
      <c r="D29" s="14">
        <v>113662</v>
      </c>
      <c r="E29" s="13">
        <v>112.5</v>
      </c>
      <c r="F29" s="12">
        <v>116125</v>
      </c>
      <c r="G29" s="13">
        <v>102.2</v>
      </c>
      <c r="H29" s="12">
        <v>183287</v>
      </c>
      <c r="I29" s="13">
        <v>157.8</v>
      </c>
      <c r="J29" s="12">
        <v>207500</v>
      </c>
      <c r="K29" s="13">
        <v>113.2</v>
      </c>
      <c r="L29" s="12">
        <v>229383</v>
      </c>
      <c r="M29" s="13">
        <v>110.5</v>
      </c>
      <c r="N29" s="22"/>
      <c r="O29" s="18"/>
      <c r="P29" s="10"/>
      <c r="Q29" s="11"/>
      <c r="R29" s="9" t="s">
        <v>33</v>
      </c>
      <c r="S29" s="14">
        <v>81461</v>
      </c>
      <c r="T29" s="13">
        <v>37.5</v>
      </c>
      <c r="U29" s="12">
        <v>67847</v>
      </c>
      <c r="V29" s="13">
        <v>83.3</v>
      </c>
      <c r="W29" s="12">
        <v>32923</v>
      </c>
      <c r="X29" s="13">
        <v>48.5</v>
      </c>
      <c r="Y29" s="12">
        <v>33159</v>
      </c>
      <c r="Z29" s="13">
        <v>100.7</v>
      </c>
      <c r="AA29" s="12">
        <v>44286</v>
      </c>
      <c r="AB29" s="13">
        <v>133.6</v>
      </c>
    </row>
    <row r="30" spans="1:28" ht="34.5" customHeight="1">
      <c r="A30" s="11"/>
      <c r="B30" s="33" t="s">
        <v>34</v>
      </c>
      <c r="C30" s="31"/>
      <c r="D30" s="14">
        <v>207</v>
      </c>
      <c r="E30" s="13">
        <v>350.8</v>
      </c>
      <c r="F30" s="12">
        <v>108</v>
      </c>
      <c r="G30" s="13">
        <v>52.2</v>
      </c>
      <c r="H30" s="12">
        <v>681</v>
      </c>
      <c r="I30" s="13">
        <v>630.6</v>
      </c>
      <c r="J30" s="12">
        <v>399</v>
      </c>
      <c r="K30" s="13">
        <v>58.6</v>
      </c>
      <c r="L30" s="12">
        <v>856</v>
      </c>
      <c r="M30" s="13">
        <v>214.5</v>
      </c>
      <c r="N30" s="22"/>
      <c r="O30" s="18"/>
      <c r="P30" s="11"/>
      <c r="Q30" s="33" t="s">
        <v>34</v>
      </c>
      <c r="R30" s="31"/>
      <c r="S30" s="14">
        <v>1149</v>
      </c>
      <c r="T30" s="13">
        <v>461.4</v>
      </c>
      <c r="U30" s="12">
        <v>459</v>
      </c>
      <c r="V30" s="13">
        <v>39.9</v>
      </c>
      <c r="W30" s="12">
        <v>451</v>
      </c>
      <c r="X30" s="13">
        <v>98.3</v>
      </c>
      <c r="Y30" s="12">
        <v>2</v>
      </c>
      <c r="Z30" s="13">
        <v>0.4</v>
      </c>
      <c r="AA30" s="12">
        <v>165</v>
      </c>
      <c r="AB30" s="13">
        <v>8250</v>
      </c>
    </row>
    <row r="31" spans="14:21" ht="30" customHeight="1">
      <c r="N31" s="19"/>
      <c r="O31" s="19"/>
      <c r="S31" s="2"/>
      <c r="U31" s="2"/>
    </row>
    <row r="32" spans="1:28" ht="34.5" customHeight="1">
      <c r="A32" s="3"/>
      <c r="B32" s="4"/>
      <c r="C32" s="5" t="s">
        <v>26</v>
      </c>
      <c r="D32" s="34" t="s">
        <v>42</v>
      </c>
      <c r="E32" s="35"/>
      <c r="F32" s="6" t="s">
        <v>43</v>
      </c>
      <c r="G32" s="7"/>
      <c r="H32" s="34" t="s">
        <v>44</v>
      </c>
      <c r="I32" s="35"/>
      <c r="J32" s="34" t="s">
        <v>45</v>
      </c>
      <c r="K32" s="35"/>
      <c r="L32" s="34" t="s">
        <v>46</v>
      </c>
      <c r="M32" s="35"/>
      <c r="N32" s="20"/>
      <c r="O32" s="20"/>
      <c r="P32" s="3"/>
      <c r="Q32" s="4"/>
      <c r="R32" s="5" t="s">
        <v>26</v>
      </c>
      <c r="S32" s="34" t="s">
        <v>48</v>
      </c>
      <c r="T32" s="35"/>
      <c r="U32" s="34" t="s">
        <v>49</v>
      </c>
      <c r="V32" s="35"/>
      <c r="W32" s="34" t="s">
        <v>50</v>
      </c>
      <c r="X32" s="35"/>
      <c r="Y32" s="37"/>
      <c r="Z32" s="37"/>
      <c r="AA32" s="37"/>
      <c r="AB32" s="37"/>
    </row>
    <row r="33" spans="1:28" ht="34.5" customHeight="1">
      <c r="A33" s="28" t="s">
        <v>27</v>
      </c>
      <c r="B33" s="29"/>
      <c r="C33" s="8"/>
      <c r="D33" s="24" t="s">
        <v>21</v>
      </c>
      <c r="E33" s="24" t="s">
        <v>20</v>
      </c>
      <c r="F33" s="24" t="s">
        <v>21</v>
      </c>
      <c r="G33" s="24" t="s">
        <v>20</v>
      </c>
      <c r="H33" s="24" t="s">
        <v>21</v>
      </c>
      <c r="I33" s="24" t="s">
        <v>20</v>
      </c>
      <c r="J33" s="24" t="s">
        <v>21</v>
      </c>
      <c r="K33" s="24" t="s">
        <v>20</v>
      </c>
      <c r="L33" s="24" t="s">
        <v>21</v>
      </c>
      <c r="M33" s="24" t="s">
        <v>20</v>
      </c>
      <c r="N33" s="21"/>
      <c r="O33" s="16"/>
      <c r="P33" s="28" t="s">
        <v>27</v>
      </c>
      <c r="Q33" s="29"/>
      <c r="R33" s="8"/>
      <c r="S33" s="24" t="s">
        <v>21</v>
      </c>
      <c r="T33" s="24" t="s">
        <v>20</v>
      </c>
      <c r="U33" s="24" t="s">
        <v>21</v>
      </c>
      <c r="V33" s="24" t="s">
        <v>20</v>
      </c>
      <c r="W33" s="24" t="s">
        <v>21</v>
      </c>
      <c r="X33" s="24" t="s">
        <v>20</v>
      </c>
      <c r="Y33" s="26"/>
      <c r="Z33" s="26"/>
      <c r="AA33" s="26"/>
      <c r="AB33" s="26"/>
    </row>
    <row r="34" spans="1:28" ht="34.5" customHeight="1">
      <c r="A34" s="30" t="s">
        <v>28</v>
      </c>
      <c r="B34" s="32"/>
      <c r="C34" s="31"/>
      <c r="D34" s="12">
        <v>705934</v>
      </c>
      <c r="E34" s="13">
        <v>95.7</v>
      </c>
      <c r="F34" s="12">
        <v>713965</v>
      </c>
      <c r="G34" s="13">
        <v>101.1</v>
      </c>
      <c r="H34" s="12">
        <v>661467</v>
      </c>
      <c r="I34" s="13">
        <v>92.6</v>
      </c>
      <c r="J34" s="12">
        <v>654338</v>
      </c>
      <c r="K34" s="13">
        <v>98.9</v>
      </c>
      <c r="L34" s="12">
        <v>659309</v>
      </c>
      <c r="M34" s="13">
        <v>100.8</v>
      </c>
      <c r="N34" s="22"/>
      <c r="O34" s="18"/>
      <c r="P34" s="30" t="s">
        <v>28</v>
      </c>
      <c r="Q34" s="32"/>
      <c r="R34" s="31"/>
      <c r="S34" s="14">
        <v>384422</v>
      </c>
      <c r="T34" s="13">
        <v>88.7</v>
      </c>
      <c r="U34" s="14">
        <v>354018</v>
      </c>
      <c r="V34" s="13">
        <v>92.1</v>
      </c>
      <c r="W34" s="14">
        <v>305772</v>
      </c>
      <c r="X34" s="13">
        <v>86.4</v>
      </c>
      <c r="Y34" s="17"/>
      <c r="Z34" s="18"/>
      <c r="AA34" s="17"/>
      <c r="AB34" s="18"/>
    </row>
    <row r="35" spans="1:28" ht="34.5" customHeight="1">
      <c r="A35" s="10"/>
      <c r="B35" s="33" t="s">
        <v>29</v>
      </c>
      <c r="C35" s="31"/>
      <c r="D35" s="12">
        <v>439185</v>
      </c>
      <c r="E35" s="13">
        <v>92.4</v>
      </c>
      <c r="F35" s="12">
        <v>447059</v>
      </c>
      <c r="G35" s="13">
        <v>101.8</v>
      </c>
      <c r="H35" s="12">
        <v>418947</v>
      </c>
      <c r="I35" s="13">
        <v>93.7</v>
      </c>
      <c r="J35" s="12">
        <v>434477</v>
      </c>
      <c r="K35" s="13">
        <v>103.7</v>
      </c>
      <c r="L35" s="12">
        <v>437084</v>
      </c>
      <c r="M35" s="13">
        <v>100.6</v>
      </c>
      <c r="N35" s="22"/>
      <c r="O35" s="18"/>
      <c r="P35" s="10"/>
      <c r="Q35" s="33" t="s">
        <v>29</v>
      </c>
      <c r="R35" s="31"/>
      <c r="S35" s="14">
        <v>354384</v>
      </c>
      <c r="T35" s="13">
        <v>92.6</v>
      </c>
      <c r="U35" s="14">
        <v>302837</v>
      </c>
      <c r="V35" s="13">
        <v>85.5</v>
      </c>
      <c r="W35" s="14">
        <v>274061</v>
      </c>
      <c r="X35" s="13">
        <v>90.5</v>
      </c>
      <c r="Y35" s="17"/>
      <c r="Z35" s="18"/>
      <c r="AA35" s="17"/>
      <c r="AB35" s="18"/>
    </row>
    <row r="36" spans="1:28" ht="34.5" customHeight="1">
      <c r="A36" s="10"/>
      <c r="B36" s="30" t="s">
        <v>30</v>
      </c>
      <c r="C36" s="31"/>
      <c r="D36" s="12">
        <v>266143</v>
      </c>
      <c r="E36" s="13">
        <v>101.7</v>
      </c>
      <c r="F36" s="12">
        <v>265978</v>
      </c>
      <c r="G36" s="13">
        <v>99.9</v>
      </c>
      <c r="H36" s="12">
        <v>242250</v>
      </c>
      <c r="I36" s="13">
        <v>91.1</v>
      </c>
      <c r="J36" s="12">
        <v>219127</v>
      </c>
      <c r="K36" s="13">
        <v>90.5</v>
      </c>
      <c r="L36" s="12">
        <v>222023</v>
      </c>
      <c r="M36" s="13">
        <v>101.3</v>
      </c>
      <c r="N36" s="22"/>
      <c r="O36" s="18"/>
      <c r="P36" s="10"/>
      <c r="Q36" s="30" t="s">
        <v>30</v>
      </c>
      <c r="R36" s="31"/>
      <c r="S36" s="14">
        <v>30010</v>
      </c>
      <c r="T36" s="13">
        <v>59.2</v>
      </c>
      <c r="U36" s="14">
        <v>50741</v>
      </c>
      <c r="V36" s="13">
        <v>169.1</v>
      </c>
      <c r="W36" s="14">
        <v>31282</v>
      </c>
      <c r="X36" s="13">
        <v>61.7</v>
      </c>
      <c r="Y36" s="17"/>
      <c r="Z36" s="18"/>
      <c r="AA36" s="17"/>
      <c r="AB36" s="18"/>
    </row>
    <row r="37" spans="1:28" ht="34.5" customHeight="1">
      <c r="A37" s="10"/>
      <c r="B37" s="10"/>
      <c r="C37" s="9" t="s">
        <v>31</v>
      </c>
      <c r="D37" s="12">
        <v>13047</v>
      </c>
      <c r="E37" s="13">
        <v>79.3</v>
      </c>
      <c r="F37" s="12">
        <v>20887</v>
      </c>
      <c r="G37" s="13">
        <v>160.1</v>
      </c>
      <c r="H37" s="12">
        <v>7788</v>
      </c>
      <c r="I37" s="13">
        <v>37.3</v>
      </c>
      <c r="J37" s="12">
        <v>9617</v>
      </c>
      <c r="K37" s="13">
        <v>123.5</v>
      </c>
      <c r="L37" s="12">
        <v>14336</v>
      </c>
      <c r="M37" s="13">
        <v>149.1</v>
      </c>
      <c r="N37" s="22"/>
      <c r="O37" s="18"/>
      <c r="P37" s="10"/>
      <c r="Q37" s="10"/>
      <c r="R37" s="9" t="s">
        <v>31</v>
      </c>
      <c r="S37" s="14">
        <v>1604</v>
      </c>
      <c r="T37" s="13">
        <v>40.7</v>
      </c>
      <c r="U37" s="14">
        <v>2925</v>
      </c>
      <c r="V37" s="13">
        <v>182.4</v>
      </c>
      <c r="W37" s="14">
        <v>1642</v>
      </c>
      <c r="X37" s="13">
        <v>56.1</v>
      </c>
      <c r="Y37" s="17"/>
      <c r="Z37" s="18"/>
      <c r="AA37" s="17"/>
      <c r="AB37" s="18"/>
    </row>
    <row r="38" spans="1:28" ht="34.5" customHeight="1">
      <c r="A38" s="10"/>
      <c r="B38" s="10"/>
      <c r="C38" s="9" t="s">
        <v>32</v>
      </c>
      <c r="D38" s="12">
        <v>23011</v>
      </c>
      <c r="E38" s="13">
        <v>145.2</v>
      </c>
      <c r="F38" s="12">
        <v>13214</v>
      </c>
      <c r="G38" s="13">
        <v>57.4</v>
      </c>
      <c r="H38" s="12">
        <v>10290</v>
      </c>
      <c r="I38" s="13">
        <v>77.9</v>
      </c>
      <c r="J38" s="12">
        <v>13701</v>
      </c>
      <c r="K38" s="13">
        <v>133.1</v>
      </c>
      <c r="L38" s="12">
        <v>9839</v>
      </c>
      <c r="M38" s="13">
        <v>71.8</v>
      </c>
      <c r="N38" s="22"/>
      <c r="O38" s="18"/>
      <c r="P38" s="10"/>
      <c r="Q38" s="10"/>
      <c r="R38" s="9" t="s">
        <v>32</v>
      </c>
      <c r="S38" s="14">
        <v>2711</v>
      </c>
      <c r="T38" s="13">
        <v>110</v>
      </c>
      <c r="U38" s="14">
        <v>2722</v>
      </c>
      <c r="V38" s="13">
        <v>100.4</v>
      </c>
      <c r="W38" s="14">
        <v>1992</v>
      </c>
      <c r="X38" s="13">
        <v>73.2</v>
      </c>
      <c r="Y38" s="17"/>
      <c r="Z38" s="18"/>
      <c r="AA38" s="17"/>
      <c r="AB38" s="18"/>
    </row>
    <row r="39" spans="1:28" ht="34.5" customHeight="1">
      <c r="A39" s="10"/>
      <c r="B39" s="11"/>
      <c r="C39" s="9" t="s">
        <v>33</v>
      </c>
      <c r="D39" s="12">
        <v>230085</v>
      </c>
      <c r="E39" s="13">
        <v>100.3</v>
      </c>
      <c r="F39" s="12">
        <v>231877</v>
      </c>
      <c r="G39" s="13">
        <v>100.8</v>
      </c>
      <c r="H39" s="12">
        <v>224172</v>
      </c>
      <c r="I39" s="13">
        <v>96.7</v>
      </c>
      <c r="J39" s="12">
        <v>195809</v>
      </c>
      <c r="K39" s="13">
        <v>87.3</v>
      </c>
      <c r="L39" s="12">
        <v>197848</v>
      </c>
      <c r="M39" s="13">
        <v>101</v>
      </c>
      <c r="N39" s="22"/>
      <c r="O39" s="18"/>
      <c r="P39" s="10"/>
      <c r="Q39" s="11"/>
      <c r="R39" s="9" t="s">
        <v>33</v>
      </c>
      <c r="S39" s="14">
        <v>25695</v>
      </c>
      <c r="T39" s="13">
        <v>58</v>
      </c>
      <c r="U39" s="14">
        <v>45094</v>
      </c>
      <c r="V39" s="13">
        <v>175.5</v>
      </c>
      <c r="W39" s="14">
        <v>27648</v>
      </c>
      <c r="X39" s="13">
        <v>61.3</v>
      </c>
      <c r="Y39" s="17"/>
      <c r="Z39" s="18"/>
      <c r="AA39" s="17"/>
      <c r="AB39" s="18"/>
    </row>
    <row r="40" spans="1:28" ht="34.5" customHeight="1">
      <c r="A40" s="11"/>
      <c r="B40" s="33" t="s">
        <v>34</v>
      </c>
      <c r="C40" s="31"/>
      <c r="D40" s="12">
        <v>606</v>
      </c>
      <c r="E40" s="13">
        <v>70.8</v>
      </c>
      <c r="F40" s="12">
        <v>928</v>
      </c>
      <c r="G40" s="13">
        <v>153.1</v>
      </c>
      <c r="H40" s="12">
        <v>270</v>
      </c>
      <c r="I40" s="13">
        <v>29.1</v>
      </c>
      <c r="J40" s="12">
        <v>734</v>
      </c>
      <c r="K40" s="13">
        <v>271.9</v>
      </c>
      <c r="L40" s="12">
        <v>202</v>
      </c>
      <c r="M40" s="13">
        <v>27.5</v>
      </c>
      <c r="N40" s="22"/>
      <c r="O40" s="18"/>
      <c r="P40" s="11"/>
      <c r="Q40" s="33" t="s">
        <v>34</v>
      </c>
      <c r="R40" s="31"/>
      <c r="S40" s="14">
        <v>28</v>
      </c>
      <c r="T40" s="13">
        <v>17</v>
      </c>
      <c r="U40" s="14">
        <v>440</v>
      </c>
      <c r="V40" s="13">
        <v>1571.4</v>
      </c>
      <c r="W40" s="14">
        <v>429</v>
      </c>
      <c r="X40" s="13">
        <v>97.5</v>
      </c>
      <c r="Y40" s="17"/>
      <c r="Z40" s="18"/>
      <c r="AA40" s="17"/>
      <c r="AB40" s="18"/>
    </row>
  </sheetData>
  <sheetProtection/>
  <mergeCells count="70">
    <mergeCell ref="S2:T2"/>
    <mergeCell ref="S12:T12"/>
    <mergeCell ref="S22:T22"/>
    <mergeCell ref="Y2:Z2"/>
    <mergeCell ref="AA2:AB2"/>
    <mergeCell ref="W12:X12"/>
    <mergeCell ref="Y12:Z12"/>
    <mergeCell ref="AA12:AB12"/>
    <mergeCell ref="W22:X22"/>
    <mergeCell ref="Y22:Z22"/>
    <mergeCell ref="AA22:AB22"/>
    <mergeCell ref="P33:Q33"/>
    <mergeCell ref="P34:R34"/>
    <mergeCell ref="Q35:R35"/>
    <mergeCell ref="Q36:R36"/>
    <mergeCell ref="Y32:Z32"/>
    <mergeCell ref="AA32:AB32"/>
    <mergeCell ref="U32:V32"/>
    <mergeCell ref="Q40:R40"/>
    <mergeCell ref="W2:X2"/>
    <mergeCell ref="S32:T32"/>
    <mergeCell ref="Q20:R20"/>
    <mergeCell ref="P23:Q23"/>
    <mergeCell ref="P24:R24"/>
    <mergeCell ref="Q25:R25"/>
    <mergeCell ref="Q26:R26"/>
    <mergeCell ref="Q30:R30"/>
    <mergeCell ref="W32:X32"/>
    <mergeCell ref="D32:E32"/>
    <mergeCell ref="P3:Q3"/>
    <mergeCell ref="P4:R4"/>
    <mergeCell ref="Q5:R5"/>
    <mergeCell ref="Q6:R6"/>
    <mergeCell ref="Q10:R10"/>
    <mergeCell ref="P13:Q13"/>
    <mergeCell ref="P14:R14"/>
    <mergeCell ref="Q15:R15"/>
    <mergeCell ref="Q16:R16"/>
    <mergeCell ref="H22:I22"/>
    <mergeCell ref="J22:K22"/>
    <mergeCell ref="L22:M22"/>
    <mergeCell ref="H32:I32"/>
    <mergeCell ref="J32:K32"/>
    <mergeCell ref="L32:M32"/>
    <mergeCell ref="H2:I2"/>
    <mergeCell ref="J2:K2"/>
    <mergeCell ref="L2:M2"/>
    <mergeCell ref="H12:I12"/>
    <mergeCell ref="J12:K12"/>
    <mergeCell ref="L12:M12"/>
    <mergeCell ref="B40:C40"/>
    <mergeCell ref="A34:C34"/>
    <mergeCell ref="B35:C35"/>
    <mergeCell ref="A33:B33"/>
    <mergeCell ref="B15:C15"/>
    <mergeCell ref="B25:C25"/>
    <mergeCell ref="B36:C36"/>
    <mergeCell ref="B20:C20"/>
    <mergeCell ref="A23:B23"/>
    <mergeCell ref="B26:C26"/>
    <mergeCell ref="A3:B3"/>
    <mergeCell ref="A4:C4"/>
    <mergeCell ref="B30:C30"/>
    <mergeCell ref="B16:C16"/>
    <mergeCell ref="B5:C5"/>
    <mergeCell ref="A24:C24"/>
    <mergeCell ref="B6:C6"/>
    <mergeCell ref="B10:C10"/>
    <mergeCell ref="A13:B13"/>
    <mergeCell ref="A14:C14"/>
  </mergeCells>
  <printOptions horizontalCentered="1"/>
  <pageMargins left="0.7874015748031497" right="0.5905511811023623" top="0.984251968503937" bottom="0.984251968503937" header="0" footer="0"/>
  <pageSetup blackAndWhite="1" horizontalDpi="600" verticalDpi="600" orientation="portrait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f-admin</cp:lastModifiedBy>
  <cp:lastPrinted>2015-10-23T06:50:32Z</cp:lastPrinted>
  <dcterms:created xsi:type="dcterms:W3CDTF">2004-05-27T04:39:00Z</dcterms:created>
  <dcterms:modified xsi:type="dcterms:W3CDTF">2017-02-06T02:28:04Z</dcterms:modified>
  <cp:category/>
  <cp:version/>
  <cp:contentType/>
  <cp:contentStatus/>
</cp:coreProperties>
</file>