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80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<sst xmlns="http://schemas.openxmlformats.org/spreadsheetml/2006/main" count="27" uniqueCount="24">
  <si>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　　　（単位：kl、％）</t>
  </si>
  <si>
    <t>区　　　分</t>
  </si>
  <si>
    <t>販　売　量</t>
  </si>
  <si>
    <t>構成比</t>
  </si>
  <si>
    <t>対前年　増加率</t>
  </si>
  <si>
    <t>燃　料　油　計</t>
  </si>
  <si>
    <t>ガソリン</t>
  </si>
  <si>
    <t>ナフサ</t>
  </si>
  <si>
    <t>-</t>
  </si>
  <si>
    <t>ジェット燃料油</t>
  </si>
  <si>
    <t>灯油</t>
  </si>
  <si>
    <t>軽油</t>
  </si>
  <si>
    <t>重油</t>
  </si>
  <si>
    <t>Ａ　重　油</t>
  </si>
  <si>
    <t>Ｂ　重　油</t>
  </si>
  <si>
    <t>Ｃ　重　油</t>
  </si>
  <si>
    <t>潤　　滑　　油</t>
  </si>
  <si>
    <t>　資料：経済産業省経済産業政策局「資源・エネルギー統計年報」</t>
  </si>
  <si>
    <t>※B・Cの計</t>
  </si>
  <si>
    <t>-</t>
  </si>
  <si>
    <t>　　注：販売量は、主要１９社の消費者向及び販売業者向の合計である。</t>
  </si>
  <si>
    <r>
      <t>平成1</t>
    </r>
    <r>
      <rPr>
        <sz val="12"/>
        <rFont val="Osaka"/>
        <family val="3"/>
      </rPr>
      <t>3</t>
    </r>
    <r>
      <rPr>
        <sz val="12"/>
        <rFont val="Osaka"/>
        <family val="3"/>
      </rPr>
      <t>年</t>
    </r>
  </si>
  <si>
    <r>
      <t>12</t>
    </r>
    <r>
      <rPr>
        <sz val="12"/>
        <rFont val="Osaka"/>
        <family val="3"/>
      </rPr>
      <t>4</t>
    </r>
    <r>
      <rPr>
        <sz val="12"/>
        <rFont val="Osaka"/>
        <family val="3"/>
      </rPr>
      <t>　運輸・エネルギー</t>
    </r>
  </si>
  <si>
    <t>80　石油製品販売実績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</si>
</sst>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0.0\)"/>
    <numFmt numFmtId="206" formatCode="\(0.00\)"/>
    <numFmt numFmtId="207" formatCode="\(#,##0\)"/>
    <numFmt numFmtId="208" formatCode="#,##0.0000;[Red]\-#,##0.0000"/>
    <numFmt numFmtId="209" formatCode="#,##0.00000;[Red]\-#,##0.00000"/>
    <numFmt numFmtId="210" formatCode="#,##0.000000;[Red]\-#,##0.0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_);[Red]\(0.0\)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0"/>
      <name val="Osaka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0" fillId="0" borderId="0" xfId="21" applyFont="1" applyAlignment="1">
      <alignment horizontal="right"/>
      <protection/>
    </xf>
    <xf numFmtId="0" fontId="0" fillId="0" borderId="1" xfId="21" applyFont="1" applyBorder="1">
      <alignment/>
      <protection/>
    </xf>
    <xf numFmtId="0" fontId="0" fillId="0" borderId="1" xfId="21" applyFont="1" applyBorder="1" applyAlignment="1">
      <alignment horizontal="right"/>
      <protection/>
    </xf>
    <xf numFmtId="0" fontId="0" fillId="0" borderId="0" xfId="21" applyFont="1" applyBorder="1" applyAlignment="1">
      <alignment/>
      <protection/>
    </xf>
    <xf numFmtId="0" fontId="0" fillId="0" borderId="2" xfId="21" applyFont="1" applyBorder="1" applyAlignment="1">
      <alignment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1" fillId="0" borderId="3" xfId="21" applyFont="1" applyBorder="1" applyAlignment="1">
      <alignment horizontal="centerContinuous"/>
      <protection/>
    </xf>
    <xf numFmtId="0" fontId="0" fillId="0" borderId="3" xfId="21" applyFont="1" applyBorder="1" applyAlignment="1">
      <alignment horizontal="centerContinuous"/>
      <protection/>
    </xf>
    <xf numFmtId="0" fontId="0" fillId="0" borderId="3" xfId="21" applyFont="1" applyBorder="1" applyAlignment="1">
      <alignment horizontal="centerContinuous" vertical="top"/>
      <protection/>
    </xf>
    <xf numFmtId="0" fontId="0" fillId="0" borderId="5" xfId="21" applyFont="1" applyBorder="1" applyAlignment="1">
      <alignment horizontal="centerContinuous" vertical="top"/>
      <protection/>
    </xf>
    <xf numFmtId="0" fontId="0" fillId="0" borderId="6" xfId="2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distributed" vertical="center" wrapText="1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Border="1">
      <alignment/>
      <protection/>
    </xf>
    <xf numFmtId="0" fontId="0" fillId="0" borderId="2" xfId="21" applyFont="1" applyBorder="1">
      <alignment/>
      <protection/>
    </xf>
    <xf numFmtId="0" fontId="1" fillId="0" borderId="0" xfId="21" applyFont="1" applyBorder="1" applyAlignment="1">
      <alignment/>
      <protection/>
    </xf>
    <xf numFmtId="0" fontId="0" fillId="0" borderId="2" xfId="21" applyFont="1" applyBorder="1" applyAlignment="1">
      <alignment horizontal="distributed"/>
      <protection/>
    </xf>
    <xf numFmtId="38" fontId="0" fillId="0" borderId="0" xfId="17" applyFont="1" applyAlignment="1">
      <alignment/>
    </xf>
    <xf numFmtId="38" fontId="1" fillId="0" borderId="0" xfId="17" applyFont="1" applyAlignment="1">
      <alignment/>
    </xf>
    <xf numFmtId="179" fontId="0" fillId="0" borderId="0" xfId="21" applyNumberFormat="1" applyFont="1">
      <alignment/>
      <protection/>
    </xf>
    <xf numFmtId="204" fontId="0" fillId="0" borderId="0" xfId="17" applyNumberFormat="1" applyFont="1" applyAlignment="1">
      <alignment/>
    </xf>
    <xf numFmtId="0" fontId="0" fillId="0" borderId="0" xfId="0" applyFont="1" applyAlignment="1">
      <alignment/>
    </xf>
    <xf numFmtId="38" fontId="0" fillId="0" borderId="0" xfId="17" applyFont="1" applyAlignment="1">
      <alignment horizontal="right"/>
    </xf>
    <xf numFmtId="0" fontId="8" fillId="0" borderId="2" xfId="21" applyFont="1" applyBorder="1" applyAlignment="1">
      <alignment horizontal="distributed"/>
      <protection/>
    </xf>
    <xf numFmtId="38" fontId="0" fillId="0" borderId="0" xfId="17" applyFont="1" applyAlignment="1">
      <alignment/>
    </xf>
    <xf numFmtId="0" fontId="0" fillId="0" borderId="2" xfId="21" applyFont="1" applyBorder="1" applyAlignment="1">
      <alignment horizontal="right"/>
      <protection/>
    </xf>
    <xf numFmtId="38" fontId="1" fillId="0" borderId="0" xfId="17" applyFont="1" applyAlignment="1">
      <alignment horizontal="right"/>
    </xf>
    <xf numFmtId="179" fontId="0" fillId="0" borderId="0" xfId="21" applyNumberFormat="1" applyFont="1" applyAlignment="1">
      <alignment horizontal="right"/>
      <protection/>
    </xf>
    <xf numFmtId="38" fontId="0" fillId="0" borderId="0" xfId="17" applyFont="1" applyAlignment="1">
      <alignment horizontal="center"/>
    </xf>
    <xf numFmtId="0" fontId="0" fillId="0" borderId="3" xfId="21" applyFont="1" applyBorder="1" applyAlignment="1">
      <alignment/>
      <protection/>
    </xf>
    <xf numFmtId="0" fontId="0" fillId="0" borderId="5" xfId="21" applyFont="1" applyBorder="1">
      <alignment/>
      <protection/>
    </xf>
    <xf numFmtId="0" fontId="0" fillId="0" borderId="3" xfId="21" applyFont="1" applyBorder="1">
      <alignment/>
      <protection/>
    </xf>
    <xf numFmtId="0" fontId="1" fillId="0" borderId="7" xfId="21" applyFont="1" applyBorder="1" applyAlignment="1">
      <alignment horizontal="centerContinuous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7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1" sqref="A1"/>
    </sheetView>
  </sheetViews>
  <sheetFormatPr defaultColWidth="8.796875" defaultRowHeight="15"/>
  <cols>
    <col min="1" max="1" width="2.59765625" style="3" customWidth="1"/>
    <col min="2" max="2" width="13.3984375" style="3" customWidth="1"/>
    <col min="3" max="3" width="12.09765625" style="3" customWidth="1"/>
    <col min="4" max="4" width="12" style="3" customWidth="1"/>
    <col min="5" max="5" width="12.09765625" style="3" customWidth="1"/>
    <col min="6" max="7" width="7.59765625" style="3" customWidth="1"/>
    <col min="8" max="16384" width="10.59765625" style="3" customWidth="1"/>
  </cols>
  <sheetData>
    <row r="1" spans="1:7" ht="14.25">
      <c r="A1" s="2" t="s">
        <v>22</v>
      </c>
      <c r="C1" s="4"/>
      <c r="G1" s="5"/>
    </row>
    <row r="3" spans="1:2" ht="14.25">
      <c r="A3" s="1" t="s">
        <v>23</v>
      </c>
      <c r="B3" s="1"/>
    </row>
    <row r="4" spans="1:7" ht="15.75" customHeight="1" thickBot="1">
      <c r="A4" s="6"/>
      <c r="B4" s="6"/>
      <c r="C4" s="6"/>
      <c r="D4" s="6"/>
      <c r="E4" s="6"/>
      <c r="F4" s="6"/>
      <c r="G4" s="7" t="s">
        <v>0</v>
      </c>
    </row>
    <row r="5" spans="1:7" ht="18" customHeight="1" thickTop="1">
      <c r="A5" s="8"/>
      <c r="B5" s="9"/>
      <c r="C5" s="10" t="s">
        <v>21</v>
      </c>
      <c r="D5" s="11">
        <v>14</v>
      </c>
      <c r="E5" s="39"/>
      <c r="F5" s="12">
        <v>15</v>
      </c>
      <c r="G5" s="13"/>
    </row>
    <row r="6" spans="1:8" s="19" customFormat="1" ht="30" customHeight="1">
      <c r="A6" s="14" t="s">
        <v>1</v>
      </c>
      <c r="B6" s="15"/>
      <c r="C6" s="16" t="s">
        <v>2</v>
      </c>
      <c r="D6" s="16" t="s">
        <v>2</v>
      </c>
      <c r="E6" s="17" t="s">
        <v>2</v>
      </c>
      <c r="F6" s="16" t="s">
        <v>3</v>
      </c>
      <c r="G6" s="18" t="s">
        <v>4</v>
      </c>
      <c r="H6" s="3"/>
    </row>
    <row r="7" spans="1:5" ht="14.25">
      <c r="A7" s="20"/>
      <c r="B7" s="21"/>
      <c r="E7" s="1"/>
    </row>
    <row r="8" spans="1:8" ht="14.25">
      <c r="A8" s="22" t="s">
        <v>5</v>
      </c>
      <c r="B8" s="23"/>
      <c r="C8" s="24">
        <f>SUM(C9:C14)</f>
        <v>4639075</v>
      </c>
      <c r="D8" s="24">
        <v>4442327</v>
      </c>
      <c r="E8" s="25">
        <v>5293752</v>
      </c>
      <c r="F8" s="26">
        <f aca="true" t="shared" si="0" ref="F8:F15">E8/$E$8*100</f>
        <v>100</v>
      </c>
      <c r="G8" s="27">
        <f>((E8/D8)-1)*100</f>
        <v>19.166193753859172</v>
      </c>
      <c r="H8" s="28"/>
    </row>
    <row r="9" spans="1:8" ht="14.25">
      <c r="A9" s="8"/>
      <c r="B9" s="23" t="s">
        <v>6</v>
      </c>
      <c r="C9" s="24">
        <v>1007534</v>
      </c>
      <c r="D9" s="24">
        <v>1040677</v>
      </c>
      <c r="E9" s="25">
        <v>990804</v>
      </c>
      <c r="F9" s="26">
        <f t="shared" si="0"/>
        <v>18.71647935150721</v>
      </c>
      <c r="G9" s="27">
        <f aca="true" t="shared" si="1" ref="G9:G19">((E9/D9)-1)*100</f>
        <v>-4.792361126459022</v>
      </c>
      <c r="H9" s="28"/>
    </row>
    <row r="10" spans="1:8" ht="14.25">
      <c r="A10" s="8"/>
      <c r="B10" s="23" t="s">
        <v>7</v>
      </c>
      <c r="C10" s="24">
        <v>1420</v>
      </c>
      <c r="D10" s="24">
        <v>3000</v>
      </c>
      <c r="E10" s="25">
        <v>9997</v>
      </c>
      <c r="F10" s="26">
        <f t="shared" si="0"/>
        <v>0.1888452651352009</v>
      </c>
      <c r="G10" s="27">
        <f t="shared" si="1"/>
        <v>233.23333333333332</v>
      </c>
      <c r="H10" s="28"/>
    </row>
    <row r="11" spans="1:8" ht="14.25">
      <c r="A11" s="8"/>
      <c r="B11" s="30" t="s">
        <v>9</v>
      </c>
      <c r="C11" s="31">
        <v>16475</v>
      </c>
      <c r="D11" s="24">
        <v>13692</v>
      </c>
      <c r="E11" s="25">
        <v>12239</v>
      </c>
      <c r="F11" s="26">
        <f t="shared" si="0"/>
        <v>0.23119707912270918</v>
      </c>
      <c r="G11" s="27">
        <f t="shared" si="1"/>
        <v>-10.612036225533162</v>
      </c>
      <c r="H11" s="28"/>
    </row>
    <row r="12" spans="1:8" ht="14.25">
      <c r="A12" s="8"/>
      <c r="B12" s="23" t="s">
        <v>10</v>
      </c>
      <c r="C12" s="24">
        <v>674208</v>
      </c>
      <c r="D12" s="24">
        <v>639410</v>
      </c>
      <c r="E12" s="25">
        <v>635147</v>
      </c>
      <c r="F12" s="26">
        <f t="shared" si="0"/>
        <v>11.99804977641567</v>
      </c>
      <c r="G12" s="27">
        <f t="shared" si="1"/>
        <v>-0.6667083717802336</v>
      </c>
      <c r="H12" s="28"/>
    </row>
    <row r="13" spans="1:8" ht="14.25">
      <c r="A13" s="8"/>
      <c r="B13" s="23" t="s">
        <v>11</v>
      </c>
      <c r="C13" s="24">
        <v>802847</v>
      </c>
      <c r="D13" s="24">
        <v>776949</v>
      </c>
      <c r="E13" s="25">
        <v>759757</v>
      </c>
      <c r="F13" s="26">
        <f t="shared" si="0"/>
        <v>14.351956797371693</v>
      </c>
      <c r="G13" s="27">
        <f t="shared" si="1"/>
        <v>-2.2127578515449553</v>
      </c>
      <c r="H13" s="28"/>
    </row>
    <row r="14" spans="1:8" ht="14.25">
      <c r="A14" s="8"/>
      <c r="B14" s="23" t="s">
        <v>12</v>
      </c>
      <c r="C14" s="24">
        <f>SUM(C15:C17)</f>
        <v>2136591</v>
      </c>
      <c r="D14" s="24">
        <v>1968599</v>
      </c>
      <c r="E14" s="25">
        <v>2885808</v>
      </c>
      <c r="F14" s="26">
        <f t="shared" si="0"/>
        <v>54.51347173044751</v>
      </c>
      <c r="G14" s="27">
        <f t="shared" si="1"/>
        <v>46.591967180720914</v>
      </c>
      <c r="H14" s="28"/>
    </row>
    <row r="15" spans="1:8" ht="14.25">
      <c r="A15" s="8"/>
      <c r="B15" s="32" t="s">
        <v>13</v>
      </c>
      <c r="C15" s="24">
        <v>666642</v>
      </c>
      <c r="D15" s="24">
        <v>673265</v>
      </c>
      <c r="E15" s="25">
        <v>719028</v>
      </c>
      <c r="F15" s="26">
        <f t="shared" si="0"/>
        <v>13.582578103394342</v>
      </c>
      <c r="G15" s="27">
        <f t="shared" si="1"/>
        <v>6.797174960825236</v>
      </c>
      <c r="H15" s="28"/>
    </row>
    <row r="16" spans="1:8" ht="14.25">
      <c r="A16" s="8"/>
      <c r="B16" s="32" t="s">
        <v>14</v>
      </c>
      <c r="C16" s="29" t="s">
        <v>19</v>
      </c>
      <c r="D16" s="29"/>
      <c r="E16" s="33"/>
      <c r="F16" s="34"/>
      <c r="G16" s="27"/>
      <c r="H16" s="28"/>
    </row>
    <row r="17" spans="1:8" ht="14.25">
      <c r="A17" s="8"/>
      <c r="B17" s="32" t="s">
        <v>15</v>
      </c>
      <c r="C17" s="24">
        <v>1469949</v>
      </c>
      <c r="D17" s="24">
        <v>1295334</v>
      </c>
      <c r="E17" s="25">
        <v>2166780</v>
      </c>
      <c r="F17" s="26">
        <f>E17/$E$8*100</f>
        <v>40.93089362705318</v>
      </c>
      <c r="G17" s="27">
        <f t="shared" si="1"/>
        <v>67.27577597746989</v>
      </c>
      <c r="H17" s="28"/>
    </row>
    <row r="18" spans="1:8" ht="14.25">
      <c r="A18" s="8"/>
      <c r="B18" s="32"/>
      <c r="C18" s="24"/>
      <c r="D18" s="35" t="s">
        <v>18</v>
      </c>
      <c r="E18" s="35" t="s">
        <v>18</v>
      </c>
      <c r="F18" s="26"/>
      <c r="G18" s="27"/>
      <c r="H18" s="28"/>
    </row>
    <row r="19" spans="1:8" ht="14.25">
      <c r="A19" s="22" t="s">
        <v>16</v>
      </c>
      <c r="B19" s="32"/>
      <c r="C19" s="24">
        <v>40874</v>
      </c>
      <c r="D19" s="24">
        <v>40708</v>
      </c>
      <c r="E19" s="25">
        <v>42083</v>
      </c>
      <c r="F19" s="34" t="s">
        <v>8</v>
      </c>
      <c r="G19" s="27">
        <f t="shared" si="1"/>
        <v>3.3777144541613513</v>
      </c>
      <c r="H19" s="28"/>
    </row>
    <row r="20" spans="1:7" ht="14.25">
      <c r="A20" s="36"/>
      <c r="B20" s="37"/>
      <c r="C20" s="38"/>
      <c r="D20" s="38"/>
      <c r="E20" s="38"/>
      <c r="F20" s="38"/>
      <c r="G20" s="38"/>
    </row>
    <row r="21" spans="1:6" ht="14.25">
      <c r="A21" s="20" t="s">
        <v>20</v>
      </c>
      <c r="B21" s="20"/>
      <c r="C21" s="20"/>
      <c r="D21" s="20"/>
      <c r="E21" s="20"/>
      <c r="F21" s="20"/>
    </row>
    <row r="22" ht="14.25">
      <c r="A22" s="3" t="s">
        <v>17</v>
      </c>
    </row>
  </sheetData>
  <printOptions/>
  <pageMargins left="0.7874015748031497" right="0" top="0.984251968503937" bottom="0.984251968503937" header="0.5118110236220472" footer="0.5118110236220472"/>
  <pageSetup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2004-08-05T07:04:20Z</cp:lastPrinted>
  <dcterms:created xsi:type="dcterms:W3CDTF">2003-01-27T06:57:43Z</dcterms:created>
  <dcterms:modified xsi:type="dcterms:W3CDTF">2005-07-28T02:58:12Z</dcterms:modified>
  <cp:category/>
  <cp:version/>
  <cp:contentType/>
  <cp:contentStatus/>
</cp:coreProperties>
</file>