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42" sheetId="1" r:id="rId1"/>
  </sheets>
  <definedNames/>
  <calcPr fullCalcOnLoad="1"/>
</workbook>
</file>

<file path=xl/sharedStrings.xml><?xml version="1.0" encoding="utf-8"?>
<sst xmlns="http://schemas.openxmlformats.org/spreadsheetml/2006/main" count="34" uniqueCount="20">
  <si>
    <t>190　教育・文化</t>
  </si>
  <si>
    <t>　</t>
  </si>
  <si>
    <t>　　（単位：校、人）</t>
  </si>
  <si>
    <t>学　　生　　数</t>
  </si>
  <si>
    <t>本務教員数</t>
  </si>
  <si>
    <t>区　　　分</t>
  </si>
  <si>
    <t>大学</t>
  </si>
  <si>
    <t>等数</t>
  </si>
  <si>
    <t>総数</t>
  </si>
  <si>
    <t>男</t>
  </si>
  <si>
    <t>女</t>
  </si>
  <si>
    <t>職員数</t>
  </si>
  <si>
    <t>国　　　　　立</t>
  </si>
  <si>
    <t>公　　　　　立</t>
  </si>
  <si>
    <t>私　　　　　立</t>
  </si>
  <si>
    <t>短期大学</t>
  </si>
  <si>
    <t>高等専門学校</t>
  </si>
  <si>
    <t>本務</t>
  </si>
  <si>
    <t>　資料：県教育庁総務企画グループ「学校統計要覧」</t>
  </si>
  <si>
    <t>142　大学数、学生数、教職員数（平成17年度）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</si>
</sst>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&quot;平&quot;\ \7"/>
    <numFmt numFmtId="205" formatCode="#,##0;\(#,##0\)"/>
    <numFmt numFmtId="206" formatCode="#,##0.0;\(#,##0.0\)"/>
    <numFmt numFmtId="207" formatCode="\(0.0%\)"/>
    <numFmt numFmtId="208" formatCode="#,##0.00;\(#,##0.00\)"/>
    <numFmt numFmtId="209" formatCode="#,##0.0;&quot;△&quot;#,##0.0;0.0"/>
    <numFmt numFmtId="210" formatCode="#,##0.0000;[Red]\-#,##0.0000"/>
    <numFmt numFmtId="211" formatCode="0;&quot;△ &quot;0"/>
    <numFmt numFmtId="212" formatCode="#,##0;&quot;△ &quot;#,##0"/>
    <numFmt numFmtId="213" formatCode="#,##0.0;&quot;△ &quot;#,##0.0"/>
  </numFmts>
  <fonts count="1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4"/>
      <name val="Osaka"/>
      <family val="3"/>
    </font>
    <font>
      <sz val="11"/>
      <name val="Osaka"/>
      <family val="3"/>
    </font>
    <font>
      <b/>
      <sz val="10"/>
      <name val="Osaka"/>
      <family val="3"/>
    </font>
    <font>
      <sz val="10"/>
      <name val="Osaka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7" fillId="0" borderId="0" xfId="0" applyFont="1" applyAlignment="1">
      <alignment/>
    </xf>
    <xf numFmtId="38" fontId="8" fillId="0" borderId="0" xfId="17" applyFont="1" applyAlignment="1">
      <alignment/>
    </xf>
    <xf numFmtId="0" fontId="1" fillId="0" borderId="1" xfId="0" applyFont="1" applyBorder="1" applyAlignment="1">
      <alignment horizontal="distributed"/>
    </xf>
    <xf numFmtId="38" fontId="9" fillId="0" borderId="0" xfId="17" applyFont="1" applyAlignment="1">
      <alignment/>
    </xf>
    <xf numFmtId="38" fontId="10" fillId="0" borderId="0" xfId="17" applyFont="1" applyAlignment="1">
      <alignment/>
    </xf>
    <xf numFmtId="0" fontId="10" fillId="0" borderId="0" xfId="0" applyFont="1" applyAlignment="1">
      <alignment/>
    </xf>
    <xf numFmtId="38" fontId="8" fillId="0" borderId="2" xfId="17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distributed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NumberFormat="1" applyFont="1" applyBorder="1" applyAlignment="1">
      <alignment horizontal="distributed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distributed"/>
    </xf>
    <xf numFmtId="0" fontId="0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4" xfId="0" applyNumberFormat="1" applyFont="1" applyBorder="1" applyAlignment="1">
      <alignment horizontal="distributed"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A1" sqref="A1"/>
    </sheetView>
  </sheetViews>
  <sheetFormatPr defaultColWidth="8.796875" defaultRowHeight="15"/>
  <cols>
    <col min="1" max="1" width="15.09765625" style="10" customWidth="1"/>
    <col min="2" max="9" width="10.19921875" style="10" customWidth="1"/>
    <col min="10" max="11" width="5.59765625" style="10" customWidth="1"/>
    <col min="12" max="16384" width="11" style="10" customWidth="1"/>
  </cols>
  <sheetData>
    <row r="1" spans="1:11" s="8" customFormat="1" ht="14.25">
      <c r="A1" s="8" t="s">
        <v>0</v>
      </c>
      <c r="K1" s="9" t="s">
        <v>1</v>
      </c>
    </row>
    <row r="3" ht="17.25">
      <c r="A3" s="1" t="s">
        <v>19</v>
      </c>
    </row>
    <row r="4" spans="1:9" ht="15" thickBot="1">
      <c r="A4" s="11"/>
      <c r="B4" s="11"/>
      <c r="C4" s="11"/>
      <c r="D4" s="11"/>
      <c r="E4" s="11"/>
      <c r="F4" s="11"/>
      <c r="G4" s="11"/>
      <c r="H4" s="11"/>
      <c r="I4" s="12" t="s">
        <v>2</v>
      </c>
    </row>
    <row r="5" spans="1:9" ht="15" thickTop="1">
      <c r="A5" s="13"/>
      <c r="B5" s="13"/>
      <c r="C5" s="14" t="s">
        <v>3</v>
      </c>
      <c r="D5" s="15"/>
      <c r="E5" s="15"/>
      <c r="F5" s="14" t="s">
        <v>4</v>
      </c>
      <c r="G5" s="15"/>
      <c r="H5" s="15"/>
      <c r="I5" s="16"/>
    </row>
    <row r="6" spans="1:9" ht="14.25">
      <c r="A6" s="17" t="s">
        <v>5</v>
      </c>
      <c r="B6" s="18" t="s">
        <v>6</v>
      </c>
      <c r="C6" s="19" t="s">
        <v>1</v>
      </c>
      <c r="D6" s="17" t="s">
        <v>1</v>
      </c>
      <c r="E6" s="20" t="s">
        <v>1</v>
      </c>
      <c r="F6" s="19" t="s">
        <v>1</v>
      </c>
      <c r="G6" s="17" t="s">
        <v>1</v>
      </c>
      <c r="H6" s="20" t="s">
        <v>1</v>
      </c>
      <c r="I6" s="21" t="s">
        <v>17</v>
      </c>
    </row>
    <row r="7" spans="1:9" ht="14.25">
      <c r="A7" s="22"/>
      <c r="B7" s="23" t="s">
        <v>7</v>
      </c>
      <c r="C7" s="24" t="s">
        <v>8</v>
      </c>
      <c r="D7" s="24" t="s">
        <v>9</v>
      </c>
      <c r="E7" s="25" t="s">
        <v>10</v>
      </c>
      <c r="F7" s="26" t="s">
        <v>8</v>
      </c>
      <c r="G7" s="24" t="s">
        <v>9</v>
      </c>
      <c r="H7" s="24" t="s">
        <v>10</v>
      </c>
      <c r="I7" s="27" t="s">
        <v>11</v>
      </c>
    </row>
    <row r="8" spans="1:8" ht="14.25">
      <c r="A8" s="18"/>
      <c r="B8" s="2"/>
      <c r="C8" s="2"/>
      <c r="D8" s="2"/>
      <c r="E8" s="2"/>
      <c r="F8" s="2"/>
      <c r="G8" s="2"/>
      <c r="H8" s="2"/>
    </row>
    <row r="9" spans="1:9" ht="14.25">
      <c r="A9" s="3" t="s">
        <v>8</v>
      </c>
      <c r="B9" s="4">
        <f>B11+B16+B20</f>
        <v>15</v>
      </c>
      <c r="C9" s="4">
        <f aca="true" t="shared" si="0" ref="C9:I9">C11+C16+C20</f>
        <v>21534</v>
      </c>
      <c r="D9" s="4">
        <f t="shared" si="0"/>
        <v>13353</v>
      </c>
      <c r="E9" s="4">
        <f t="shared" si="0"/>
        <v>8181</v>
      </c>
      <c r="F9" s="4">
        <f t="shared" si="0"/>
        <v>1527</v>
      </c>
      <c r="G9" s="4">
        <f t="shared" si="0"/>
        <v>1249</v>
      </c>
      <c r="H9" s="4">
        <f t="shared" si="0"/>
        <v>278</v>
      </c>
      <c r="I9" s="4">
        <f t="shared" si="0"/>
        <v>1524</v>
      </c>
    </row>
    <row r="10" spans="1:9" ht="14.25">
      <c r="A10" s="18"/>
      <c r="B10" s="5"/>
      <c r="C10" s="5"/>
      <c r="D10" s="5"/>
      <c r="E10" s="5"/>
      <c r="F10" s="5"/>
      <c r="G10" s="5"/>
      <c r="H10" s="5"/>
      <c r="I10" s="5"/>
    </row>
    <row r="11" spans="1:9" ht="14.25">
      <c r="A11" s="18" t="s">
        <v>6</v>
      </c>
      <c r="B11" s="5">
        <f>B12+B13+B14</f>
        <v>9</v>
      </c>
      <c r="C11" s="5">
        <f aca="true" t="shared" si="1" ref="C11:I11">C12+C13+C14</f>
        <v>17466</v>
      </c>
      <c r="D11" s="5">
        <f t="shared" si="1"/>
        <v>12424</v>
      </c>
      <c r="E11" s="5">
        <f t="shared" si="1"/>
        <v>5042</v>
      </c>
      <c r="F11" s="5">
        <f>SUM(F12:F14)</f>
        <v>1258</v>
      </c>
      <c r="G11" s="5">
        <f t="shared" si="1"/>
        <v>1072</v>
      </c>
      <c r="H11" s="5">
        <f t="shared" si="1"/>
        <v>186</v>
      </c>
      <c r="I11" s="5">
        <f t="shared" si="1"/>
        <v>1357</v>
      </c>
    </row>
    <row r="12" spans="1:9" ht="14.25">
      <c r="A12" s="28" t="s">
        <v>12</v>
      </c>
      <c r="B12" s="5">
        <v>1</v>
      </c>
      <c r="C12" s="5">
        <f>SUM(D12:E12)</f>
        <v>4560</v>
      </c>
      <c r="D12" s="5">
        <v>2667</v>
      </c>
      <c r="E12" s="5">
        <v>1893</v>
      </c>
      <c r="F12" s="5">
        <f>SUM(G12:H12)</f>
        <v>265</v>
      </c>
      <c r="G12" s="5">
        <v>231</v>
      </c>
      <c r="H12" s="5">
        <v>34</v>
      </c>
      <c r="I12" s="5">
        <v>142</v>
      </c>
    </row>
    <row r="13" spans="1:9" ht="14.25">
      <c r="A13" s="28" t="s">
        <v>13</v>
      </c>
      <c r="B13" s="5">
        <v>2</v>
      </c>
      <c r="C13" s="5">
        <f>SUM(D13:E13)</f>
        <v>2747</v>
      </c>
      <c r="D13" s="5">
        <v>1861</v>
      </c>
      <c r="E13" s="5">
        <v>886</v>
      </c>
      <c r="F13" s="5">
        <f>SUM(G13:H13)</f>
        <v>419</v>
      </c>
      <c r="G13" s="5">
        <v>345</v>
      </c>
      <c r="H13" s="5">
        <v>74</v>
      </c>
      <c r="I13" s="5">
        <v>906</v>
      </c>
    </row>
    <row r="14" spans="1:9" ht="14.25">
      <c r="A14" s="28" t="s">
        <v>14</v>
      </c>
      <c r="B14" s="5">
        <v>6</v>
      </c>
      <c r="C14" s="5">
        <f>SUM(D14:E14)</f>
        <v>10159</v>
      </c>
      <c r="D14" s="5">
        <v>7896</v>
      </c>
      <c r="E14" s="5">
        <v>2263</v>
      </c>
      <c r="F14" s="5">
        <f>SUM(G14:H14)</f>
        <v>574</v>
      </c>
      <c r="G14" s="5">
        <v>496</v>
      </c>
      <c r="H14" s="5">
        <v>78</v>
      </c>
      <c r="I14" s="5">
        <v>309</v>
      </c>
    </row>
    <row r="15" spans="1:9" ht="14.25">
      <c r="A15" s="18"/>
      <c r="B15" s="5"/>
      <c r="C15" s="5"/>
      <c r="D15" s="5"/>
      <c r="E15" s="5"/>
      <c r="F15" s="5"/>
      <c r="G15" s="5"/>
      <c r="H15" s="5"/>
      <c r="I15" s="5"/>
    </row>
    <row r="16" spans="1:9" ht="14.25">
      <c r="A16" s="18" t="s">
        <v>15</v>
      </c>
      <c r="B16" s="5">
        <f>B17+B18</f>
        <v>5</v>
      </c>
      <c r="C16" s="5">
        <f aca="true" t="shared" si="2" ref="C16:I16">C17+C18</f>
        <v>2992</v>
      </c>
      <c r="D16" s="5">
        <f>D17+D18</f>
        <v>189</v>
      </c>
      <c r="E16" s="5">
        <f t="shared" si="2"/>
        <v>2803</v>
      </c>
      <c r="F16" s="5">
        <f t="shared" si="2"/>
        <v>189</v>
      </c>
      <c r="G16" s="5">
        <f t="shared" si="2"/>
        <v>102</v>
      </c>
      <c r="H16" s="5">
        <f t="shared" si="2"/>
        <v>87</v>
      </c>
      <c r="I16" s="5">
        <f t="shared" si="2"/>
        <v>118</v>
      </c>
    </row>
    <row r="17" spans="1:9" ht="14.25">
      <c r="A17" s="28" t="s">
        <v>13</v>
      </c>
      <c r="B17" s="5">
        <v>1</v>
      </c>
      <c r="C17" s="5">
        <f>SUM(D17:E17)</f>
        <v>340</v>
      </c>
      <c r="D17" s="5">
        <v>19</v>
      </c>
      <c r="E17" s="5">
        <v>321</v>
      </c>
      <c r="F17" s="5">
        <f>SUM(G17:H17)</f>
        <v>31</v>
      </c>
      <c r="G17" s="5">
        <v>21</v>
      </c>
      <c r="H17" s="5">
        <v>10</v>
      </c>
      <c r="I17" s="5">
        <v>13</v>
      </c>
    </row>
    <row r="18" spans="1:9" ht="14.25">
      <c r="A18" s="28" t="s">
        <v>14</v>
      </c>
      <c r="B18" s="5">
        <v>4</v>
      </c>
      <c r="C18" s="5">
        <f>SUM(D18:E18)</f>
        <v>2652</v>
      </c>
      <c r="D18" s="5">
        <v>170</v>
      </c>
      <c r="E18" s="5">
        <v>2482</v>
      </c>
      <c r="F18" s="5">
        <f>SUM(G18:H18)</f>
        <v>158</v>
      </c>
      <c r="G18" s="5">
        <v>81</v>
      </c>
      <c r="H18" s="5">
        <v>77</v>
      </c>
      <c r="I18" s="5">
        <v>105</v>
      </c>
    </row>
    <row r="19" spans="1:9" ht="14.25">
      <c r="A19" s="18"/>
      <c r="B19" s="5"/>
      <c r="C19" s="5"/>
      <c r="D19" s="5"/>
      <c r="E19" s="5"/>
      <c r="F19" s="5"/>
      <c r="G19" s="5"/>
      <c r="H19" s="5"/>
      <c r="I19" s="5"/>
    </row>
    <row r="20" spans="1:9" ht="14.25">
      <c r="A20" s="18" t="s">
        <v>16</v>
      </c>
      <c r="B20" s="5">
        <f aca="true" t="shared" si="3" ref="B20:I20">B21</f>
        <v>1</v>
      </c>
      <c r="C20" s="5">
        <f t="shared" si="3"/>
        <v>1076</v>
      </c>
      <c r="D20" s="5">
        <v>740</v>
      </c>
      <c r="E20" s="5">
        <f t="shared" si="3"/>
        <v>336</v>
      </c>
      <c r="F20" s="5">
        <f>SUM(G20:H20)</f>
        <v>80</v>
      </c>
      <c r="G20" s="5">
        <f t="shared" si="3"/>
        <v>75</v>
      </c>
      <c r="H20" s="5">
        <f t="shared" si="3"/>
        <v>5</v>
      </c>
      <c r="I20" s="5">
        <f t="shared" si="3"/>
        <v>49</v>
      </c>
    </row>
    <row r="21" spans="1:9" ht="14.25">
      <c r="A21" s="28" t="s">
        <v>12</v>
      </c>
      <c r="B21" s="5">
        <v>1</v>
      </c>
      <c r="C21" s="5">
        <f>SUM(D21:E21)</f>
        <v>1076</v>
      </c>
      <c r="D21" s="5">
        <v>740</v>
      </c>
      <c r="E21" s="5">
        <v>336</v>
      </c>
      <c r="F21" s="5">
        <f>SUM(G21:H21)</f>
        <v>80</v>
      </c>
      <c r="G21" s="5">
        <v>75</v>
      </c>
      <c r="H21" s="5">
        <v>5</v>
      </c>
      <c r="I21" s="6">
        <v>49</v>
      </c>
    </row>
    <row r="22" spans="1:9" ht="14.25">
      <c r="A22" s="23"/>
      <c r="B22" s="7"/>
      <c r="C22" s="7"/>
      <c r="D22" s="7"/>
      <c r="E22" s="7"/>
      <c r="F22" s="7"/>
      <c r="G22" s="7"/>
      <c r="H22" s="7"/>
      <c r="I22" s="29"/>
    </row>
    <row r="23" spans="1:11" ht="14.25">
      <c r="A23" s="30" t="s">
        <v>18</v>
      </c>
      <c r="B23" s="31"/>
      <c r="C23" s="31"/>
      <c r="D23" s="31"/>
      <c r="E23" s="31"/>
      <c r="I23" s="31"/>
      <c r="J23" s="31"/>
      <c r="K23" s="31"/>
    </row>
    <row r="24" spans="1:11" ht="14.25">
      <c r="A24" s="31"/>
      <c r="B24" s="31"/>
      <c r="C24" s="31"/>
      <c r="D24" s="31"/>
      <c r="E24" s="31"/>
      <c r="I24" s="31"/>
      <c r="J24" s="31"/>
      <c r="K24" s="31"/>
    </row>
    <row r="25" spans="1:11" ht="14.25">
      <c r="A25" s="31"/>
      <c r="B25" s="31"/>
      <c r="C25" s="31"/>
      <c r="D25" s="31"/>
      <c r="E25" s="31"/>
      <c r="I25" s="31"/>
      <c r="J25" s="31"/>
      <c r="K25" s="31"/>
    </row>
  </sheetData>
  <printOptions/>
  <pageMargins left="0.984251968503937" right="0.787401574803149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福島県企画調整部</cp:lastModifiedBy>
  <cp:lastPrinted>2005-09-27T05:59:08Z</cp:lastPrinted>
  <dcterms:created xsi:type="dcterms:W3CDTF">2003-01-27T07:22:44Z</dcterms:created>
  <dcterms:modified xsi:type="dcterms:W3CDTF">2005-09-27T06:02:03Z</dcterms:modified>
  <cp:category/>
  <cp:version/>
  <cp:contentType/>
  <cp:contentStatus/>
</cp:coreProperties>
</file>