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5521" windowWidth="7650" windowHeight="8385" activeTab="0"/>
  </bookViews>
  <sheets>
    <sheet name="198" sheetId="1" r:id="rId1"/>
  </sheets>
  <definedNames>
    <definedName name="_xlnm.Print_Area" localSheetId="0">'198'!$A$1:$AE$28</definedName>
  </definedNames>
  <calcPr fullCalcOnLoad="1"/>
</workbook>
</file>

<file path=xl/sharedStrings.xml><?xml version="1.0" encoding="utf-8"?>
<sst xmlns="http://schemas.openxmlformats.org/spreadsheetml/2006/main" count="55" uniqueCount="42">
  <si>
    <t>県北</t>
  </si>
  <si>
    <t>県中</t>
  </si>
  <si>
    <t>県南</t>
  </si>
  <si>
    <t>会津</t>
  </si>
  <si>
    <t>南会津</t>
  </si>
  <si>
    <t>相双</t>
  </si>
  <si>
    <t>郡山市</t>
  </si>
  <si>
    <t>単位　施設　床</t>
  </si>
  <si>
    <t>総　数</t>
  </si>
  <si>
    <t>計</t>
  </si>
  <si>
    <t>一般病院</t>
  </si>
  <si>
    <t>一般診療所</t>
  </si>
  <si>
    <t>歯科診療所</t>
  </si>
  <si>
    <t>精　神</t>
  </si>
  <si>
    <t>感染症</t>
  </si>
  <si>
    <t>結　核</t>
  </si>
  <si>
    <t>いわき市</t>
  </si>
  <si>
    <t xml:space="preserve">  施　設　数　及　び　病　床　数</t>
  </si>
  <si>
    <t>年    次
保健所</t>
  </si>
  <si>
    <t>病院</t>
  </si>
  <si>
    <t>総数</t>
  </si>
  <si>
    <t>療  養</t>
  </si>
  <si>
    <t>一  般
診療所</t>
  </si>
  <si>
    <t>施設数</t>
  </si>
  <si>
    <t>病床数</t>
  </si>
  <si>
    <t>一　般</t>
  </si>
  <si>
    <t>病院</t>
  </si>
  <si>
    <t>地域医療支援
病院（再掲）</t>
  </si>
  <si>
    <t>救急告示病院
(再掲)</t>
  </si>
  <si>
    <t>精神科</t>
  </si>
  <si>
    <t>（402）福祉・健康・社会保障</t>
  </si>
  <si>
    <t>福祉・健康・社会保障（403）</t>
  </si>
  <si>
    <t>注  　各年10月1日現在。</t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</si>
  <si>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22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</si>
  <si>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23</t>
    </r>
    <r>
      <rPr>
        <sz val="10"/>
        <color indexed="9"/>
        <rFont val="ＭＳ 明朝"/>
        <family val="1"/>
      </rPr>
      <t>年</t>
    </r>
  </si>
  <si>
    <t>198  保　健　所　別　医　療　</t>
  </si>
  <si>
    <t>資料  厚生労働省「医療施設調査」</t>
  </si>
  <si>
    <t>平成21年</t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</si>
  <si>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24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</si>
  <si>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ゴシック"/>
        <family val="3"/>
      </rPr>
      <t>平成</t>
    </r>
    <r>
      <rPr>
        <sz val="10"/>
        <color indexed="8"/>
        <rFont val="ＭＳ ゴシック"/>
        <family val="3"/>
      </rPr>
      <t>25</t>
    </r>
    <r>
      <rPr>
        <sz val="10"/>
        <color indexed="9"/>
        <rFont val="ＭＳ ゴシック"/>
        <family val="3"/>
      </rPr>
      <t>年</t>
    </r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</si>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</sst>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##0;\-#\ ##0"/>
    <numFmt numFmtId="179" formatCode="_ * #\ \ ##0;_ * &quot;△&quot;#\ \ ##0;_ * &quot;−&quot;;_ @_ "/>
    <numFmt numFmtId="180" formatCode="\(##\)"/>
    <numFmt numFmtId="181" formatCode="###\ ###\ ##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 horizontal="distributed"/>
    </xf>
    <xf numFmtId="178" fontId="6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81" fontId="7" fillId="0" borderId="12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wrapText="1"/>
    </xf>
    <xf numFmtId="181" fontId="12" fillId="0" borderId="0" xfId="0" applyNumberFormat="1" applyFont="1" applyFill="1" applyBorder="1" applyAlignment="1">
      <alignment vertical="center"/>
    </xf>
    <xf numFmtId="49" fontId="50" fillId="0" borderId="14" xfId="0" applyNumberFormat="1" applyFont="1" applyFill="1" applyBorder="1" applyAlignment="1">
      <alignment horizontal="distributed" vertical="center"/>
    </xf>
    <xf numFmtId="49" fontId="51" fillId="0" borderId="14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 indent="4"/>
    </xf>
    <xf numFmtId="0" fontId="5" fillId="0" borderId="16" xfId="0" applyFont="1" applyFill="1" applyBorder="1" applyAlignment="1">
      <alignment horizontal="distributed" vertical="center" wrapText="1" indent="4"/>
    </xf>
    <xf numFmtId="0" fontId="5" fillId="0" borderId="17" xfId="0" applyFont="1" applyFill="1" applyBorder="1" applyAlignment="1">
      <alignment horizontal="distributed" vertical="center" wrapText="1" indent="4"/>
    </xf>
    <xf numFmtId="181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 indent="3"/>
    </xf>
    <xf numFmtId="0" fontId="5" fillId="0" borderId="16" xfId="0" applyFont="1" applyFill="1" applyBorder="1" applyAlignment="1">
      <alignment horizontal="distributed" vertical="center" wrapText="1" indent="3"/>
    </xf>
    <xf numFmtId="0" fontId="5" fillId="0" borderId="17" xfId="0" applyFont="1" applyFill="1" applyBorder="1" applyAlignment="1">
      <alignment horizontal="distributed" vertical="center" wrapText="1" indent="3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6" xfId="0" applyFont="1" applyFill="1" applyBorder="1" applyAlignment="1">
      <alignment horizontal="distributed" vertical="center" indent="4"/>
    </xf>
    <xf numFmtId="0" fontId="5" fillId="0" borderId="17" xfId="0" applyFont="1" applyFill="1" applyBorder="1" applyAlignment="1">
      <alignment horizontal="distributed" vertical="center" indent="4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.09765625" style="23" customWidth="1"/>
    <col min="2" max="9" width="8.59765625" style="23" customWidth="1"/>
    <col min="10" max="10" width="5.59765625" style="23" customWidth="1"/>
    <col min="11" max="12" width="2.8984375" style="23" customWidth="1"/>
    <col min="13" max="13" width="3.3984375" style="23" customWidth="1"/>
    <col min="14" max="22" width="3.59765625" style="23" customWidth="1"/>
    <col min="23" max="23" width="3.3984375" style="23" customWidth="1"/>
    <col min="24" max="24" width="3.59765625" style="23" customWidth="1"/>
    <col min="25" max="25" width="3.3984375" style="23" customWidth="1"/>
    <col min="26" max="26" width="3.59765625" style="23" customWidth="1"/>
    <col min="27" max="27" width="3.3984375" style="23" customWidth="1"/>
    <col min="28" max="29" width="3.59765625" style="23" customWidth="1"/>
    <col min="30" max="30" width="3.3984375" style="23" customWidth="1"/>
    <col min="31" max="31" width="4.59765625" style="23" customWidth="1"/>
    <col min="32" max="34" width="4.09765625" style="23" customWidth="1"/>
    <col min="35" max="16384" width="10.59765625" style="23" customWidth="1"/>
  </cols>
  <sheetData>
    <row r="1" spans="1:31" s="2" customFormat="1" ht="13.5" customHeight="1">
      <c r="A1" s="1" t="s">
        <v>30</v>
      </c>
      <c r="Q1" s="3"/>
      <c r="AE1" s="4" t="s">
        <v>31</v>
      </c>
    </row>
    <row r="2" spans="1:31" s="5" customFormat="1" ht="30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3" t="s">
        <v>17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0:34" s="1" customFormat="1" ht="15.75" customHeight="1">
      <c r="J3" s="6"/>
      <c r="K3" s="6"/>
      <c r="X3" s="7"/>
      <c r="AE3" s="7" t="s">
        <v>7</v>
      </c>
      <c r="AF3" s="6"/>
      <c r="AG3" s="6"/>
      <c r="AH3" s="6"/>
    </row>
    <row r="4" spans="1:34" s="1" customFormat="1" ht="21" customHeight="1">
      <c r="A4" s="51" t="s">
        <v>18</v>
      </c>
      <c r="B4" s="47" t="s">
        <v>23</v>
      </c>
      <c r="C4" s="48"/>
      <c r="D4" s="48"/>
      <c r="E4" s="48"/>
      <c r="F4" s="48"/>
      <c r="G4" s="48"/>
      <c r="H4" s="48"/>
      <c r="I4" s="49"/>
      <c r="J4" s="48" t="s">
        <v>24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33"/>
      <c r="AG4" s="33"/>
      <c r="AH4" s="33"/>
    </row>
    <row r="5" spans="1:34" s="1" customFormat="1" ht="21" customHeight="1">
      <c r="A5" s="52"/>
      <c r="B5" s="54" t="s">
        <v>8</v>
      </c>
      <c r="C5" s="65" t="s">
        <v>19</v>
      </c>
      <c r="D5" s="66"/>
      <c r="E5" s="66"/>
      <c r="F5" s="66"/>
      <c r="G5" s="67"/>
      <c r="H5" s="57" t="s">
        <v>11</v>
      </c>
      <c r="I5" s="57" t="s">
        <v>12</v>
      </c>
      <c r="J5" s="72" t="s">
        <v>20</v>
      </c>
      <c r="K5" s="51"/>
      <c r="L5" s="78" t="s">
        <v>26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0"/>
      <c r="AD5" s="68" t="s">
        <v>22</v>
      </c>
      <c r="AE5" s="69"/>
      <c r="AF5" s="9"/>
      <c r="AG5" s="9"/>
      <c r="AH5" s="9"/>
    </row>
    <row r="6" spans="1:34" s="1" customFormat="1" ht="21" customHeight="1">
      <c r="A6" s="53"/>
      <c r="B6" s="55"/>
      <c r="C6" s="10" t="s">
        <v>9</v>
      </c>
      <c r="D6" s="37" t="s">
        <v>29</v>
      </c>
      <c r="E6" s="10" t="s">
        <v>10</v>
      </c>
      <c r="F6" s="11" t="s">
        <v>27</v>
      </c>
      <c r="G6" s="41" t="s">
        <v>28</v>
      </c>
      <c r="H6" s="58"/>
      <c r="I6" s="58"/>
      <c r="J6" s="73"/>
      <c r="K6" s="74"/>
      <c r="L6" s="62" t="s">
        <v>9</v>
      </c>
      <c r="M6" s="62"/>
      <c r="N6" s="62"/>
      <c r="O6" s="75" t="s">
        <v>13</v>
      </c>
      <c r="P6" s="75"/>
      <c r="Q6" s="76"/>
      <c r="R6" s="77" t="s">
        <v>14</v>
      </c>
      <c r="S6" s="75"/>
      <c r="T6" s="76"/>
      <c r="U6" s="62" t="s">
        <v>15</v>
      </c>
      <c r="V6" s="62"/>
      <c r="W6" s="62"/>
      <c r="X6" s="62" t="s">
        <v>21</v>
      </c>
      <c r="Y6" s="62"/>
      <c r="Z6" s="62"/>
      <c r="AA6" s="62" t="s">
        <v>25</v>
      </c>
      <c r="AB6" s="62"/>
      <c r="AC6" s="62"/>
      <c r="AD6" s="70"/>
      <c r="AE6" s="71"/>
      <c r="AF6" s="9"/>
      <c r="AG6" s="9"/>
      <c r="AH6" s="9"/>
    </row>
    <row r="7" spans="1:34" s="1" customFormat="1" ht="4.5" customHeight="1">
      <c r="A7" s="27"/>
      <c r="B7" s="28"/>
      <c r="C7" s="8"/>
      <c r="D7" s="8"/>
      <c r="E7" s="8"/>
      <c r="F7" s="29"/>
      <c r="G7" s="30"/>
      <c r="H7" s="31"/>
      <c r="I7" s="31"/>
      <c r="J7" s="32"/>
      <c r="K7" s="32"/>
      <c r="L7" s="8"/>
      <c r="O7" s="33"/>
      <c r="P7" s="33"/>
      <c r="Q7" s="8"/>
      <c r="R7" s="33"/>
      <c r="S7" s="8"/>
      <c r="V7" s="33"/>
      <c r="W7" s="8"/>
      <c r="X7" s="8"/>
      <c r="Y7" s="33"/>
      <c r="AA7" s="8"/>
      <c r="AB7" s="8"/>
      <c r="AD7" s="9"/>
      <c r="AE7" s="9"/>
      <c r="AF7" s="9"/>
      <c r="AG7" s="9"/>
      <c r="AH7" s="9"/>
    </row>
    <row r="8" spans="1:34" s="15" customFormat="1" ht="14.25" customHeight="1">
      <c r="A8" s="43" t="s">
        <v>37</v>
      </c>
      <c r="B8" s="39">
        <v>2529</v>
      </c>
      <c r="C8" s="39">
        <v>142</v>
      </c>
      <c r="D8" s="39">
        <v>24</v>
      </c>
      <c r="E8" s="39">
        <v>118</v>
      </c>
      <c r="F8" s="39">
        <v>7</v>
      </c>
      <c r="G8" s="39">
        <v>58</v>
      </c>
      <c r="H8" s="39">
        <v>1476</v>
      </c>
      <c r="I8" s="39">
        <v>911</v>
      </c>
      <c r="J8" s="45">
        <v>30978</v>
      </c>
      <c r="K8" s="45"/>
      <c r="L8" s="45">
        <v>28554</v>
      </c>
      <c r="M8" s="45"/>
      <c r="N8" s="45"/>
      <c r="O8" s="45">
        <v>7392</v>
      </c>
      <c r="P8" s="45"/>
      <c r="Q8" s="45"/>
      <c r="R8" s="45">
        <v>36</v>
      </c>
      <c r="S8" s="45"/>
      <c r="T8" s="45"/>
      <c r="U8" s="45">
        <v>186</v>
      </c>
      <c r="V8" s="45"/>
      <c r="W8" s="45"/>
      <c r="X8" s="45">
        <v>4486</v>
      </c>
      <c r="Y8" s="45"/>
      <c r="Z8" s="45"/>
      <c r="AA8" s="45">
        <v>16454</v>
      </c>
      <c r="AB8" s="45"/>
      <c r="AC8" s="45"/>
      <c r="AD8" s="45">
        <v>2424</v>
      </c>
      <c r="AE8" s="45"/>
      <c r="AF8" s="13"/>
      <c r="AG8" s="13"/>
      <c r="AH8" s="13"/>
    </row>
    <row r="9" spans="1:34" s="15" customFormat="1" ht="14.25" customHeight="1">
      <c r="A9" s="43" t="s">
        <v>33</v>
      </c>
      <c r="B9" s="39">
        <v>2512</v>
      </c>
      <c r="C9" s="39">
        <v>140</v>
      </c>
      <c r="D9" s="39">
        <v>25</v>
      </c>
      <c r="E9" s="39">
        <v>115</v>
      </c>
      <c r="F9" s="39">
        <v>7</v>
      </c>
      <c r="G9" s="39">
        <v>57</v>
      </c>
      <c r="H9" s="39">
        <v>1457</v>
      </c>
      <c r="I9" s="39">
        <v>915</v>
      </c>
      <c r="J9" s="45">
        <v>30255</v>
      </c>
      <c r="K9" s="45"/>
      <c r="L9" s="45">
        <v>27987</v>
      </c>
      <c r="M9" s="45"/>
      <c r="N9" s="45"/>
      <c r="O9" s="45">
        <v>7298</v>
      </c>
      <c r="P9" s="45"/>
      <c r="Q9" s="45"/>
      <c r="R9" s="45">
        <v>36</v>
      </c>
      <c r="S9" s="45"/>
      <c r="T9" s="45"/>
      <c r="U9" s="45">
        <v>186</v>
      </c>
      <c r="V9" s="45"/>
      <c r="W9" s="45"/>
      <c r="X9" s="45">
        <v>4331</v>
      </c>
      <c r="Y9" s="45"/>
      <c r="Z9" s="45"/>
      <c r="AA9" s="45">
        <v>16136</v>
      </c>
      <c r="AB9" s="45"/>
      <c r="AC9" s="45"/>
      <c r="AD9" s="45">
        <v>2268</v>
      </c>
      <c r="AE9" s="45"/>
      <c r="AF9" s="13"/>
      <c r="AG9" s="13"/>
      <c r="AH9" s="13"/>
    </row>
    <row r="10" spans="1:34" s="15" customFormat="1" ht="14.25" customHeight="1">
      <c r="A10" s="43" t="s">
        <v>34</v>
      </c>
      <c r="B10" s="39">
        <v>2401</v>
      </c>
      <c r="C10" s="39">
        <v>130</v>
      </c>
      <c r="D10" s="39">
        <v>23</v>
      </c>
      <c r="E10" s="39">
        <v>107</v>
      </c>
      <c r="F10" s="39">
        <v>8</v>
      </c>
      <c r="G10" s="39">
        <v>54</v>
      </c>
      <c r="H10" s="39">
        <v>1391</v>
      </c>
      <c r="I10" s="39">
        <v>880</v>
      </c>
      <c r="J10" s="45">
        <v>28768</v>
      </c>
      <c r="K10" s="61"/>
      <c r="L10" s="45">
        <v>26621</v>
      </c>
      <c r="M10" s="61"/>
      <c r="N10" s="61"/>
      <c r="O10" s="45">
        <v>6649</v>
      </c>
      <c r="P10" s="61"/>
      <c r="Q10" s="61"/>
      <c r="R10" s="45">
        <v>32</v>
      </c>
      <c r="S10" s="61"/>
      <c r="T10" s="61"/>
      <c r="U10" s="45">
        <v>134</v>
      </c>
      <c r="V10" s="61"/>
      <c r="W10" s="61"/>
      <c r="X10" s="45">
        <v>4031</v>
      </c>
      <c r="Y10" s="61"/>
      <c r="Z10" s="61"/>
      <c r="AA10" s="45">
        <v>15775</v>
      </c>
      <c r="AB10" s="61"/>
      <c r="AC10" s="61"/>
      <c r="AD10" s="45">
        <v>2147</v>
      </c>
      <c r="AE10" s="61"/>
      <c r="AF10" s="13"/>
      <c r="AG10" s="13"/>
      <c r="AH10" s="13"/>
    </row>
    <row r="11" spans="1:34" s="15" customFormat="1" ht="14.25" customHeight="1">
      <c r="A11" s="43" t="s">
        <v>38</v>
      </c>
      <c r="B11" s="39">
        <v>2403</v>
      </c>
      <c r="C11" s="39">
        <v>130</v>
      </c>
      <c r="D11" s="39">
        <v>23</v>
      </c>
      <c r="E11" s="39">
        <v>107</v>
      </c>
      <c r="F11" s="39">
        <v>9</v>
      </c>
      <c r="G11" s="39">
        <v>54</v>
      </c>
      <c r="H11" s="39">
        <v>1397</v>
      </c>
      <c r="I11" s="39">
        <v>876</v>
      </c>
      <c r="J11" s="45">
        <v>28464</v>
      </c>
      <c r="K11" s="46"/>
      <c r="L11" s="45">
        <v>26344</v>
      </c>
      <c r="M11" s="46"/>
      <c r="N11" s="46"/>
      <c r="O11" s="45">
        <v>6587</v>
      </c>
      <c r="P11" s="46"/>
      <c r="Q11" s="46"/>
      <c r="R11" s="45">
        <v>32</v>
      </c>
      <c r="S11" s="46"/>
      <c r="T11" s="46"/>
      <c r="U11" s="45">
        <v>134</v>
      </c>
      <c r="V11" s="46"/>
      <c r="W11" s="46"/>
      <c r="X11" s="45">
        <v>4000</v>
      </c>
      <c r="Y11" s="46"/>
      <c r="Z11" s="46"/>
      <c r="AA11" s="45">
        <v>15591</v>
      </c>
      <c r="AB11" s="46"/>
      <c r="AC11" s="46"/>
      <c r="AD11" s="45">
        <v>2120</v>
      </c>
      <c r="AE11" s="46"/>
      <c r="AF11" s="13"/>
      <c r="AG11" s="13"/>
      <c r="AH11" s="13"/>
    </row>
    <row r="12" spans="1:31" s="36" customFormat="1" ht="14.25" customHeight="1">
      <c r="A12" s="44" t="s">
        <v>39</v>
      </c>
      <c r="B12" s="42">
        <f>SUM(C12,H12,I12)</f>
        <v>2386</v>
      </c>
      <c r="C12" s="42">
        <f>SUM(D12:E12)</f>
        <v>128</v>
      </c>
      <c r="D12" s="42">
        <f aca="true" t="shared" si="0" ref="D12:I12">SUM(D14:D21)</f>
        <v>23</v>
      </c>
      <c r="E12" s="42">
        <f t="shared" si="0"/>
        <v>105</v>
      </c>
      <c r="F12" s="42">
        <f t="shared" si="0"/>
        <v>9</v>
      </c>
      <c r="G12" s="42">
        <f t="shared" si="0"/>
        <v>54</v>
      </c>
      <c r="H12" s="42">
        <f t="shared" si="0"/>
        <v>1389</v>
      </c>
      <c r="I12" s="42">
        <f t="shared" si="0"/>
        <v>869</v>
      </c>
      <c r="J12" s="59">
        <f>SUM(L12,AD12)</f>
        <v>28213</v>
      </c>
      <c r="K12" s="59"/>
      <c r="L12" s="59">
        <f>SUM(O12:AC12)</f>
        <v>26137</v>
      </c>
      <c r="M12" s="59"/>
      <c r="N12" s="59"/>
      <c r="O12" s="59">
        <f>SUM(O14:Q21)</f>
        <v>6577</v>
      </c>
      <c r="P12" s="59"/>
      <c r="Q12" s="59"/>
      <c r="R12" s="59">
        <f>SUM(R14:T21)</f>
        <v>32</v>
      </c>
      <c r="S12" s="59"/>
      <c r="T12" s="59"/>
      <c r="U12" s="59">
        <f>SUM(U14:W21)</f>
        <v>98</v>
      </c>
      <c r="V12" s="59"/>
      <c r="W12" s="59"/>
      <c r="X12" s="59">
        <f>SUM(X14:Z21)</f>
        <v>4011</v>
      </c>
      <c r="Y12" s="59"/>
      <c r="Z12" s="59"/>
      <c r="AA12" s="59">
        <f>SUM(AA14:AC21)</f>
        <v>15419</v>
      </c>
      <c r="AB12" s="59"/>
      <c r="AC12" s="59"/>
      <c r="AD12" s="59">
        <f>SUM(AD14:AE21)</f>
        <v>2076</v>
      </c>
      <c r="AE12" s="59"/>
    </row>
    <row r="13" spans="1:31" s="12" customFormat="1" ht="14.25" customHeight="1">
      <c r="A13" s="16"/>
      <c r="B13" s="38"/>
      <c r="C13" s="39"/>
      <c r="D13" s="39"/>
      <c r="E13" s="39"/>
      <c r="F13" s="40"/>
      <c r="G13" s="39"/>
      <c r="H13" s="39"/>
      <c r="I13" s="39"/>
      <c r="J13" s="59"/>
      <c r="K13" s="5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4" s="12" customFormat="1" ht="14.25" customHeight="1">
      <c r="A14" s="17" t="s">
        <v>0</v>
      </c>
      <c r="B14" s="38">
        <f>SUM(C14,H14,I14)</f>
        <v>652</v>
      </c>
      <c r="C14" s="39">
        <f>SUM(D14:E14)</f>
        <v>32</v>
      </c>
      <c r="D14" s="39">
        <v>8</v>
      </c>
      <c r="E14" s="39">
        <v>24</v>
      </c>
      <c r="F14" s="40">
        <v>3</v>
      </c>
      <c r="G14" s="39">
        <v>17</v>
      </c>
      <c r="H14" s="39">
        <v>398</v>
      </c>
      <c r="I14" s="39">
        <v>222</v>
      </c>
      <c r="J14" s="56">
        <f>SUM(L14,AD14)</f>
        <v>6809</v>
      </c>
      <c r="K14" s="56"/>
      <c r="L14" s="50">
        <f>SUM(O14:AC14)</f>
        <v>6226</v>
      </c>
      <c r="M14" s="50"/>
      <c r="N14" s="50"/>
      <c r="O14" s="50">
        <v>1604</v>
      </c>
      <c r="P14" s="50"/>
      <c r="Q14" s="50"/>
      <c r="R14" s="50">
        <v>8</v>
      </c>
      <c r="S14" s="50"/>
      <c r="T14" s="50"/>
      <c r="U14" s="50">
        <v>26</v>
      </c>
      <c r="V14" s="50"/>
      <c r="W14" s="50"/>
      <c r="X14" s="50">
        <v>444</v>
      </c>
      <c r="Y14" s="50"/>
      <c r="Z14" s="50"/>
      <c r="AA14" s="50">
        <v>4144</v>
      </c>
      <c r="AB14" s="50"/>
      <c r="AC14" s="50"/>
      <c r="AD14" s="50">
        <v>583</v>
      </c>
      <c r="AE14" s="50"/>
      <c r="AF14" s="18"/>
      <c r="AG14" s="18"/>
      <c r="AH14" s="18"/>
    </row>
    <row r="15" spans="1:34" s="12" customFormat="1" ht="14.25" customHeight="1">
      <c r="A15" s="17" t="s">
        <v>1</v>
      </c>
      <c r="B15" s="38">
        <f aca="true" t="shared" si="1" ref="B15:B21">SUM(C15,H15,I15)</f>
        <v>227</v>
      </c>
      <c r="C15" s="39">
        <f aca="true" t="shared" si="2" ref="C15:C21">SUM(D15:E15)</f>
        <v>11</v>
      </c>
      <c r="D15" s="39">
        <v>1</v>
      </c>
      <c r="E15" s="39">
        <v>10</v>
      </c>
      <c r="F15" s="40" t="s">
        <v>40</v>
      </c>
      <c r="G15" s="39">
        <v>4</v>
      </c>
      <c r="H15" s="39">
        <v>133</v>
      </c>
      <c r="I15" s="39">
        <v>83</v>
      </c>
      <c r="J15" s="56">
        <f aca="true" t="shared" si="3" ref="J15:J21">SUM(L15,AD15)</f>
        <v>1748</v>
      </c>
      <c r="K15" s="56"/>
      <c r="L15" s="50">
        <f aca="true" t="shared" si="4" ref="L15:L21">SUM(O15:AC15)</f>
        <v>1521</v>
      </c>
      <c r="M15" s="50"/>
      <c r="N15" s="50"/>
      <c r="O15" s="50">
        <v>215</v>
      </c>
      <c r="P15" s="50"/>
      <c r="Q15" s="50"/>
      <c r="R15" s="45">
        <v>6</v>
      </c>
      <c r="S15" s="45"/>
      <c r="T15" s="45"/>
      <c r="U15" s="60" t="s">
        <v>40</v>
      </c>
      <c r="V15" s="60"/>
      <c r="W15" s="60"/>
      <c r="X15" s="50">
        <v>381</v>
      </c>
      <c r="Y15" s="50"/>
      <c r="Z15" s="50"/>
      <c r="AA15" s="50">
        <v>919</v>
      </c>
      <c r="AB15" s="50"/>
      <c r="AC15" s="50"/>
      <c r="AD15" s="50">
        <v>227</v>
      </c>
      <c r="AE15" s="50"/>
      <c r="AF15" s="18"/>
      <c r="AG15" s="18"/>
      <c r="AH15" s="18"/>
    </row>
    <row r="16" spans="1:34" s="12" customFormat="1" ht="14.25" customHeight="1">
      <c r="A16" s="17" t="s">
        <v>2</v>
      </c>
      <c r="B16" s="38">
        <f t="shared" si="1"/>
        <v>171</v>
      </c>
      <c r="C16" s="39">
        <f t="shared" si="2"/>
        <v>9</v>
      </c>
      <c r="D16" s="39">
        <v>2</v>
      </c>
      <c r="E16" s="39">
        <v>7</v>
      </c>
      <c r="F16" s="40" t="s">
        <v>40</v>
      </c>
      <c r="G16" s="39">
        <v>5</v>
      </c>
      <c r="H16" s="39">
        <v>89</v>
      </c>
      <c r="I16" s="39">
        <v>73</v>
      </c>
      <c r="J16" s="56">
        <f t="shared" si="3"/>
        <v>1780</v>
      </c>
      <c r="K16" s="56"/>
      <c r="L16" s="50">
        <f t="shared" si="4"/>
        <v>1627</v>
      </c>
      <c r="M16" s="50"/>
      <c r="N16" s="50"/>
      <c r="O16" s="50">
        <v>480</v>
      </c>
      <c r="P16" s="50"/>
      <c r="Q16" s="50"/>
      <c r="R16" s="45">
        <v>4</v>
      </c>
      <c r="S16" s="45"/>
      <c r="T16" s="45"/>
      <c r="U16" s="45">
        <v>12</v>
      </c>
      <c r="V16" s="45"/>
      <c r="W16" s="45"/>
      <c r="X16" s="45">
        <v>185</v>
      </c>
      <c r="Y16" s="45"/>
      <c r="Z16" s="45"/>
      <c r="AA16" s="50">
        <v>946</v>
      </c>
      <c r="AB16" s="50"/>
      <c r="AC16" s="50"/>
      <c r="AD16" s="50">
        <v>153</v>
      </c>
      <c r="AE16" s="50"/>
      <c r="AF16" s="18"/>
      <c r="AG16" s="18"/>
      <c r="AH16" s="18"/>
    </row>
    <row r="17" spans="1:34" s="12" customFormat="1" ht="14.25" customHeight="1">
      <c r="A17" s="17" t="s">
        <v>3</v>
      </c>
      <c r="B17" s="38">
        <f t="shared" si="1"/>
        <v>286</v>
      </c>
      <c r="C17" s="39">
        <f t="shared" si="2"/>
        <v>18</v>
      </c>
      <c r="D17" s="39">
        <v>2</v>
      </c>
      <c r="E17" s="39">
        <v>16</v>
      </c>
      <c r="F17" s="40">
        <v>1</v>
      </c>
      <c r="G17" s="39">
        <v>7</v>
      </c>
      <c r="H17" s="39">
        <v>166</v>
      </c>
      <c r="I17" s="39">
        <v>102</v>
      </c>
      <c r="J17" s="56">
        <f t="shared" si="3"/>
        <v>4378</v>
      </c>
      <c r="K17" s="56"/>
      <c r="L17" s="50">
        <f t="shared" si="4"/>
        <v>4198</v>
      </c>
      <c r="M17" s="50"/>
      <c r="N17" s="50"/>
      <c r="O17" s="50">
        <v>1134</v>
      </c>
      <c r="P17" s="50"/>
      <c r="Q17" s="50"/>
      <c r="R17" s="50">
        <v>8</v>
      </c>
      <c r="S17" s="50"/>
      <c r="T17" s="50"/>
      <c r="U17" s="50">
        <v>14</v>
      </c>
      <c r="V17" s="50"/>
      <c r="W17" s="50"/>
      <c r="X17" s="50">
        <v>743</v>
      </c>
      <c r="Y17" s="50"/>
      <c r="Z17" s="50"/>
      <c r="AA17" s="50">
        <v>2299</v>
      </c>
      <c r="AB17" s="50"/>
      <c r="AC17" s="50"/>
      <c r="AD17" s="50">
        <v>180</v>
      </c>
      <c r="AE17" s="50"/>
      <c r="AF17" s="18"/>
      <c r="AG17" s="18"/>
      <c r="AH17" s="18"/>
    </row>
    <row r="18" spans="1:34" s="12" customFormat="1" ht="14.25" customHeight="1">
      <c r="A18" s="17" t="s">
        <v>4</v>
      </c>
      <c r="B18" s="38">
        <f t="shared" si="1"/>
        <v>30</v>
      </c>
      <c r="C18" s="39">
        <f t="shared" si="2"/>
        <v>1</v>
      </c>
      <c r="D18" s="40" t="s">
        <v>40</v>
      </c>
      <c r="E18" s="40">
        <v>1</v>
      </c>
      <c r="F18" s="40" t="s">
        <v>40</v>
      </c>
      <c r="G18" s="40">
        <v>1</v>
      </c>
      <c r="H18" s="40">
        <v>19</v>
      </c>
      <c r="I18" s="40">
        <v>10</v>
      </c>
      <c r="J18" s="56">
        <f t="shared" si="3"/>
        <v>117</v>
      </c>
      <c r="K18" s="56"/>
      <c r="L18" s="50">
        <f t="shared" si="4"/>
        <v>98</v>
      </c>
      <c r="M18" s="50"/>
      <c r="N18" s="50"/>
      <c r="O18" s="45" t="s">
        <v>40</v>
      </c>
      <c r="P18" s="45"/>
      <c r="Q18" s="45"/>
      <c r="R18" s="45" t="s">
        <v>40</v>
      </c>
      <c r="S18" s="45"/>
      <c r="T18" s="45"/>
      <c r="U18" s="45" t="s">
        <v>40</v>
      </c>
      <c r="V18" s="45"/>
      <c r="W18" s="45"/>
      <c r="X18" s="45" t="s">
        <v>40</v>
      </c>
      <c r="Y18" s="45"/>
      <c r="Z18" s="45"/>
      <c r="AA18" s="50">
        <v>98</v>
      </c>
      <c r="AB18" s="50"/>
      <c r="AC18" s="50"/>
      <c r="AD18" s="50">
        <v>19</v>
      </c>
      <c r="AE18" s="50"/>
      <c r="AF18" s="18"/>
      <c r="AG18" s="18"/>
      <c r="AH18" s="18"/>
    </row>
    <row r="19" spans="1:34" s="12" customFormat="1" ht="14.25" customHeight="1">
      <c r="A19" s="17" t="s">
        <v>5</v>
      </c>
      <c r="B19" s="38">
        <f t="shared" si="1"/>
        <v>139</v>
      </c>
      <c r="C19" s="39">
        <f t="shared" si="2"/>
        <v>9</v>
      </c>
      <c r="D19" s="39">
        <v>1</v>
      </c>
      <c r="E19" s="39">
        <v>8</v>
      </c>
      <c r="F19" s="40" t="s">
        <v>40</v>
      </c>
      <c r="G19" s="39">
        <v>7</v>
      </c>
      <c r="H19" s="39">
        <v>82</v>
      </c>
      <c r="I19" s="39">
        <v>48</v>
      </c>
      <c r="J19" s="56">
        <f t="shared" si="3"/>
        <v>1703</v>
      </c>
      <c r="K19" s="56"/>
      <c r="L19" s="50">
        <f t="shared" si="4"/>
        <v>1581</v>
      </c>
      <c r="M19" s="50"/>
      <c r="N19" s="50"/>
      <c r="O19" s="50">
        <v>307</v>
      </c>
      <c r="P19" s="50"/>
      <c r="Q19" s="50"/>
      <c r="R19" s="60" t="s">
        <v>40</v>
      </c>
      <c r="S19" s="60"/>
      <c r="T19" s="60"/>
      <c r="U19" s="45" t="s">
        <v>41</v>
      </c>
      <c r="V19" s="45"/>
      <c r="W19" s="45"/>
      <c r="X19" s="50">
        <v>298</v>
      </c>
      <c r="Y19" s="50"/>
      <c r="Z19" s="50"/>
      <c r="AA19" s="50">
        <v>976</v>
      </c>
      <c r="AB19" s="50"/>
      <c r="AC19" s="50"/>
      <c r="AD19" s="50">
        <v>122</v>
      </c>
      <c r="AE19" s="50"/>
      <c r="AF19" s="18"/>
      <c r="AG19" s="18"/>
      <c r="AH19" s="18"/>
    </row>
    <row r="20" spans="1:34" s="12" customFormat="1" ht="14.25" customHeight="1">
      <c r="A20" s="17" t="s">
        <v>6</v>
      </c>
      <c r="B20" s="38">
        <f t="shared" si="1"/>
        <v>430</v>
      </c>
      <c r="C20" s="39">
        <f t="shared" si="2"/>
        <v>22</v>
      </c>
      <c r="D20" s="40">
        <v>3</v>
      </c>
      <c r="E20" s="39">
        <v>19</v>
      </c>
      <c r="F20" s="40">
        <v>3</v>
      </c>
      <c r="G20" s="40">
        <v>7</v>
      </c>
      <c r="H20" s="39">
        <v>238</v>
      </c>
      <c r="I20" s="39">
        <v>170</v>
      </c>
      <c r="J20" s="56">
        <f t="shared" si="3"/>
        <v>6280</v>
      </c>
      <c r="K20" s="56"/>
      <c r="L20" s="50">
        <f t="shared" si="4"/>
        <v>5955</v>
      </c>
      <c r="M20" s="50"/>
      <c r="N20" s="50"/>
      <c r="O20" s="50">
        <v>1612</v>
      </c>
      <c r="P20" s="50"/>
      <c r="Q20" s="50"/>
      <c r="R20" s="45" t="s">
        <v>40</v>
      </c>
      <c r="S20" s="45"/>
      <c r="T20" s="45"/>
      <c r="U20" s="45" t="s">
        <v>40</v>
      </c>
      <c r="V20" s="45"/>
      <c r="W20" s="45"/>
      <c r="X20" s="45">
        <v>696</v>
      </c>
      <c r="Y20" s="45"/>
      <c r="Z20" s="45"/>
      <c r="AA20" s="50">
        <v>3647</v>
      </c>
      <c r="AB20" s="50"/>
      <c r="AC20" s="50"/>
      <c r="AD20" s="50">
        <v>325</v>
      </c>
      <c r="AE20" s="50"/>
      <c r="AF20" s="18"/>
      <c r="AG20" s="18"/>
      <c r="AH20" s="18"/>
    </row>
    <row r="21" spans="1:34" s="12" customFormat="1" ht="14.25" customHeight="1">
      <c r="A21" s="17" t="s">
        <v>16</v>
      </c>
      <c r="B21" s="38">
        <f t="shared" si="1"/>
        <v>451</v>
      </c>
      <c r="C21" s="39">
        <f t="shared" si="2"/>
        <v>26</v>
      </c>
      <c r="D21" s="39">
        <v>6</v>
      </c>
      <c r="E21" s="39">
        <v>20</v>
      </c>
      <c r="F21" s="40">
        <v>2</v>
      </c>
      <c r="G21" s="39">
        <v>6</v>
      </c>
      <c r="H21" s="39">
        <v>264</v>
      </c>
      <c r="I21" s="39">
        <v>161</v>
      </c>
      <c r="J21" s="56">
        <f t="shared" si="3"/>
        <v>5398</v>
      </c>
      <c r="K21" s="56"/>
      <c r="L21" s="50">
        <f t="shared" si="4"/>
        <v>4931</v>
      </c>
      <c r="M21" s="50"/>
      <c r="N21" s="50"/>
      <c r="O21" s="50">
        <v>1225</v>
      </c>
      <c r="P21" s="50"/>
      <c r="Q21" s="50"/>
      <c r="R21" s="50">
        <v>6</v>
      </c>
      <c r="S21" s="50"/>
      <c r="T21" s="50"/>
      <c r="U21" s="50">
        <v>46</v>
      </c>
      <c r="V21" s="50"/>
      <c r="W21" s="50"/>
      <c r="X21" s="50">
        <v>1264</v>
      </c>
      <c r="Y21" s="50"/>
      <c r="Z21" s="50"/>
      <c r="AA21" s="50">
        <v>2390</v>
      </c>
      <c r="AB21" s="50"/>
      <c r="AC21" s="50"/>
      <c r="AD21" s="50">
        <v>467</v>
      </c>
      <c r="AE21" s="50"/>
      <c r="AF21" s="35"/>
      <c r="AG21" s="35"/>
      <c r="AH21" s="35"/>
    </row>
    <row r="22" spans="1:34" s="1" customFormat="1" ht="4.5" customHeight="1">
      <c r="A22" s="3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"/>
      <c r="AG22" s="6"/>
      <c r="AH22" s="6"/>
    </row>
    <row r="23" spans="1:34" s="14" customFormat="1" ht="12" customHeight="1">
      <c r="A23" s="14" t="s">
        <v>32</v>
      </c>
      <c r="B23" s="20"/>
      <c r="C23" s="20"/>
      <c r="D23" s="20"/>
      <c r="E23" s="20"/>
      <c r="F23" s="20"/>
      <c r="G23" s="20"/>
      <c r="H23" s="20"/>
      <c r="I23" s="20"/>
      <c r="AF23" s="20"/>
      <c r="AG23" s="20"/>
      <c r="AH23" s="20"/>
    </row>
    <row r="24" spans="1:34" s="14" customFormat="1" ht="12" customHeight="1">
      <c r="A24" s="21" t="s">
        <v>36</v>
      </c>
      <c r="B24" s="20"/>
      <c r="C24" s="20"/>
      <c r="D24" s="20"/>
      <c r="E24" s="20"/>
      <c r="F24" s="20"/>
      <c r="G24" s="20"/>
      <c r="H24" s="20"/>
      <c r="I24" s="20"/>
      <c r="AF24" s="20"/>
      <c r="AG24" s="20"/>
      <c r="AH24" s="20"/>
    </row>
    <row r="25" ht="21.75" customHeight="1">
      <c r="A25" s="22"/>
    </row>
    <row r="26" spans="1:35" s="24" customFormat="1" ht="12" customHeight="1">
      <c r="A26" s="21"/>
      <c r="B26" s="21"/>
      <c r="C26" s="21"/>
      <c r="D26" s="21"/>
      <c r="E26" s="21"/>
      <c r="F26" s="21"/>
      <c r="G26" s="21"/>
      <c r="H26" s="21"/>
      <c r="I26" s="21"/>
      <c r="K26" s="22"/>
      <c r="L26" s="22"/>
      <c r="M26" s="22"/>
      <c r="N26" s="22"/>
      <c r="O26" s="22"/>
      <c r="P26" s="22"/>
      <c r="Q26" s="22"/>
      <c r="R26" s="22"/>
      <c r="S26" s="3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5"/>
      <c r="AG26" s="25"/>
      <c r="AH26" s="15"/>
      <c r="AI26" s="13"/>
    </row>
    <row r="27" spans="1:35" s="24" customFormat="1" ht="12" customHeight="1">
      <c r="A27" s="21"/>
      <c r="B27" s="21"/>
      <c r="C27" s="21"/>
      <c r="D27" s="21"/>
      <c r="E27" s="21"/>
      <c r="F27" s="21"/>
      <c r="G27" s="21"/>
      <c r="H27" s="21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/>
      <c r="AG27" s="25"/>
      <c r="AH27" s="15"/>
      <c r="AI27" s="13"/>
    </row>
    <row r="28" spans="2:35" s="24" customFormat="1" ht="12" customHeight="1">
      <c r="B28" s="21"/>
      <c r="C28" s="21"/>
      <c r="D28" s="21"/>
      <c r="E28" s="21"/>
      <c r="F28" s="21"/>
      <c r="G28" s="21"/>
      <c r="H28" s="21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2"/>
      <c r="AG28" s="22"/>
      <c r="AH28" s="22"/>
      <c r="AI28" s="13"/>
    </row>
    <row r="29" spans="1:9" ht="14.2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4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4.2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4.2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4.2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4.2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4.2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4.25">
      <c r="A36" s="26"/>
      <c r="B36" s="26"/>
      <c r="C36" s="26"/>
      <c r="D36" s="26"/>
      <c r="E36" s="26"/>
      <c r="F36" s="26"/>
      <c r="G36" s="26"/>
      <c r="H36" s="26"/>
      <c r="I36" s="26"/>
    </row>
  </sheetData>
  <sheetProtection/>
  <mergeCells count="130">
    <mergeCell ref="U19:W19"/>
    <mergeCell ref="U20:W20"/>
    <mergeCell ref="O20:Q20"/>
    <mergeCell ref="L21:N21"/>
    <mergeCell ref="J21:K21"/>
    <mergeCell ref="AA20:AC20"/>
    <mergeCell ref="A2:I2"/>
    <mergeCell ref="C5:G5"/>
    <mergeCell ref="AD5:AE6"/>
    <mergeCell ref="J5:K6"/>
    <mergeCell ref="L6:N6"/>
    <mergeCell ref="O6:Q6"/>
    <mergeCell ref="R6:T6"/>
    <mergeCell ref="L5:AC5"/>
    <mergeCell ref="AA6:AC6"/>
    <mergeCell ref="X6:Z6"/>
    <mergeCell ref="U8:W8"/>
    <mergeCell ref="R10:T10"/>
    <mergeCell ref="U6:W6"/>
    <mergeCell ref="X10:Z10"/>
    <mergeCell ref="J2:AE2"/>
    <mergeCell ref="O8:Q8"/>
    <mergeCell ref="X9:Z9"/>
    <mergeCell ref="AD10:AE10"/>
    <mergeCell ref="AA10:AC10"/>
    <mergeCell ref="J10:K10"/>
    <mergeCell ref="AA21:AC21"/>
    <mergeCell ref="X19:Z19"/>
    <mergeCell ref="X21:Z21"/>
    <mergeCell ref="R15:T15"/>
    <mergeCell ref="R17:T17"/>
    <mergeCell ref="R18:T18"/>
    <mergeCell ref="AA19:AC19"/>
    <mergeCell ref="U13:W13"/>
    <mergeCell ref="L13:N13"/>
    <mergeCell ref="X11:Z11"/>
    <mergeCell ref="O10:Q10"/>
    <mergeCell ref="L10:N10"/>
    <mergeCell ref="X12:Z12"/>
    <mergeCell ref="J16:K16"/>
    <mergeCell ref="L14:N14"/>
    <mergeCell ref="J18:K18"/>
    <mergeCell ref="J19:K19"/>
    <mergeCell ref="L19:N19"/>
    <mergeCell ref="L20:N20"/>
    <mergeCell ref="J12:K12"/>
    <mergeCell ref="L15:N15"/>
    <mergeCell ref="L16:N16"/>
    <mergeCell ref="J4:AE4"/>
    <mergeCell ref="L9:N9"/>
    <mergeCell ref="L12:N12"/>
    <mergeCell ref="J13:K13"/>
    <mergeCell ref="J14:K14"/>
    <mergeCell ref="O18:Q18"/>
    <mergeCell ref="O15:Q15"/>
    <mergeCell ref="R9:T9"/>
    <mergeCell ref="R12:T12"/>
    <mergeCell ref="L8:N8"/>
    <mergeCell ref="AA8:AC8"/>
    <mergeCell ref="U17:W17"/>
    <mergeCell ref="O14:Q14"/>
    <mergeCell ref="O11:Q11"/>
    <mergeCell ref="R11:T11"/>
    <mergeCell ref="U11:W11"/>
    <mergeCell ref="AA9:AC9"/>
    <mergeCell ref="U15:W15"/>
    <mergeCell ref="X8:Z8"/>
    <mergeCell ref="O12:Q12"/>
    <mergeCell ref="U21:W21"/>
    <mergeCell ref="J15:K15"/>
    <mergeCell ref="J20:K20"/>
    <mergeCell ref="L18:N18"/>
    <mergeCell ref="U18:W18"/>
    <mergeCell ref="O9:Q9"/>
    <mergeCell ref="O17:Q17"/>
    <mergeCell ref="R8:T8"/>
    <mergeCell ref="O19:Q19"/>
    <mergeCell ref="X18:Z18"/>
    <mergeCell ref="X14:Z14"/>
    <mergeCell ref="R14:T14"/>
    <mergeCell ref="R13:T13"/>
    <mergeCell ref="U10:W10"/>
    <mergeCell ref="X15:Z15"/>
    <mergeCell ref="AD12:AE12"/>
    <mergeCell ref="AD17:AE17"/>
    <mergeCell ref="AD16:AE16"/>
    <mergeCell ref="AD13:AE13"/>
    <mergeCell ref="AA12:AC12"/>
    <mergeCell ref="AA15:AC15"/>
    <mergeCell ref="AA17:AC17"/>
    <mergeCell ref="I5:I6"/>
    <mergeCell ref="U9:W9"/>
    <mergeCell ref="O13:Q13"/>
    <mergeCell ref="R20:T20"/>
    <mergeCell ref="J11:K11"/>
    <mergeCell ref="L11:N11"/>
    <mergeCell ref="R16:T16"/>
    <mergeCell ref="U16:W16"/>
    <mergeCell ref="R19:T19"/>
    <mergeCell ref="X13:Z13"/>
    <mergeCell ref="AA18:AC18"/>
    <mergeCell ref="X16:Z16"/>
    <mergeCell ref="X17:Z17"/>
    <mergeCell ref="AA16:AC16"/>
    <mergeCell ref="J8:K8"/>
    <mergeCell ref="J9:K9"/>
    <mergeCell ref="R21:T21"/>
    <mergeCell ref="AD8:AE8"/>
    <mergeCell ref="U12:W12"/>
    <mergeCell ref="U14:W14"/>
    <mergeCell ref="AD9:AE9"/>
    <mergeCell ref="AA14:AC14"/>
    <mergeCell ref="AA13:AC13"/>
    <mergeCell ref="AD18:AE18"/>
    <mergeCell ref="AD19:AE19"/>
    <mergeCell ref="AD20:AE20"/>
    <mergeCell ref="AD21:AE21"/>
    <mergeCell ref="AD14:AE14"/>
    <mergeCell ref="AD15:AE15"/>
    <mergeCell ref="B4:I4"/>
    <mergeCell ref="O21:Q21"/>
    <mergeCell ref="O16:Q16"/>
    <mergeCell ref="A4:A6"/>
    <mergeCell ref="B5:B6"/>
    <mergeCell ref="L17:N17"/>
    <mergeCell ref="J17:K17"/>
    <mergeCell ref="H5:H6"/>
    <mergeCell ref="AA11:AC11"/>
    <mergeCell ref="AD11:AE11"/>
    <mergeCell ref="X20:Z20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  <colBreaks count="1" manualBreakCount="1">
    <brk id="9" max="51" man="1"/>
  </colBreaks>
  <ignoredErrors>
    <ignoredError sqref="C17 C20:C21 L14:N21 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2015-11-02T00:22:49Z</cp:lastPrinted>
  <dcterms:created xsi:type="dcterms:W3CDTF">2006-08-23T07:55:57Z</dcterms:created>
  <dcterms:modified xsi:type="dcterms:W3CDTF">2016-02-26T06:13:28Z</dcterms:modified>
  <cp:category/>
  <cp:version/>
  <cp:contentType/>
  <cp:contentStatus/>
</cp:coreProperties>
</file>