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1056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<sst xmlns="http://schemas.openxmlformats.org/spreadsheetml/2006/main" count="286" uniqueCount="50">
  <si>
    <t>単位　人</t>
  </si>
  <si>
    <t>人　　　　　　　口</t>
  </si>
  <si>
    <t>男</t>
  </si>
  <si>
    <t>女</t>
  </si>
  <si>
    <t>15歳未満</t>
  </si>
  <si>
    <t>65歳以上</t>
  </si>
  <si>
    <t>自然増減</t>
  </si>
  <si>
    <t>社会増減</t>
  </si>
  <si>
    <t>…</t>
  </si>
  <si>
    <t>※</t>
  </si>
  <si>
    <t>平成</t>
  </si>
  <si>
    <t>元年</t>
  </si>
  <si>
    <t>年    次</t>
  </si>
  <si>
    <t>人　　口　　動　　態（1.1～12.31）</t>
  </si>
  <si>
    <t>15～64歳</t>
  </si>
  <si>
    <t>西 暦</t>
  </si>
  <si>
    <t>注１　各年10月1日現在であり、※印は国勢調査人口である。</t>
  </si>
  <si>
    <t>増 加 数</t>
  </si>
  <si>
    <t>世 帯 数</t>
  </si>
  <si>
    <t>老年
人口</t>
  </si>
  <si>
    <t>年少
人口</t>
  </si>
  <si>
    <t>出  生</t>
  </si>
  <si>
    <t>死  亡</t>
  </si>
  <si>
    <t>転  入</t>
  </si>
  <si>
    <t>転  出</t>
  </si>
  <si>
    <t>　割　　合（％）</t>
  </si>
  <si>
    <t>年齢3区分別人口</t>
  </si>
  <si>
    <t>総　 数</t>
  </si>
  <si>
    <t>（58）人口</t>
  </si>
  <si>
    <t>人口（59）</t>
  </si>
  <si>
    <t>生産年齢
人口</t>
  </si>
  <si>
    <t>1世帯
当たり人員</t>
  </si>
  <si>
    <r>
      <t xml:space="preserve">人 口 密 度
</t>
    </r>
    <r>
      <rPr>
        <sz val="6"/>
        <rFont val="ＭＳ 明朝"/>
        <family val="1"/>
      </rPr>
      <t>(１k㎡当たり)</t>
    </r>
  </si>
  <si>
    <t>性 　 比
(女=100)</t>
  </si>
  <si>
    <t>10   人  口  及  び  世　</t>
  </si>
  <si>
    <t>　帯　数　等  の  推  移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</si>
  <si>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</si>
  <si>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</si>
  <si>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</si>
  <si>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</si>
  <si>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</si>
  <si>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</si>
  <si>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</si>
  <si>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</si>
  <si>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２　人口動態の転入、転出には県内移動を含まない。</t>
  </si>
  <si>
    <t>　３　年齢不詳を含むため、年齢3区分別人口の合計が人口総数と一致しない場合がある。また、年齢3区分別人口割</t>
  </si>
  <si>
    <t>合は、分母から年齢不詳を除いて算出している。</t>
  </si>
  <si>
    <t>資料　総務省統計局「国勢調査報告」、福島県統計課「福島県の推計人口」</t>
  </si>
  <si>
    <t>昭和※</t>
  </si>
  <si>
    <t>35年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</si>
</sst>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0.0"/>
    <numFmt numFmtId="178" formatCode="#\ \ ###\ \ ##0;&quot;△&quot;#\ \ ###\ \ ##0"/>
    <numFmt numFmtId="179" formatCode="&quot;*&quot;#,##0"/>
    <numFmt numFmtId="180" formatCode="&quot;*&quot;#,##0.0"/>
    <numFmt numFmtId="181" formatCode="#,##0.0;[Red]\-#,##0.0"/>
    <numFmt numFmtId="182" formatCode="#,##0;&quot;△&quot;#,##0"/>
    <numFmt numFmtId="183" formatCode="0.0_);[Red]\(0.0\)"/>
    <numFmt numFmtId="184" formatCode="#,##0.0;&quot;△&quot;#,##0.0"/>
    <numFmt numFmtId="185" formatCode="0_);[Red]\(0\)"/>
    <numFmt numFmtId="186" formatCode="#.0\ \ ###\ \ ##0;&quot;△&quot;#.0\ \ ###\ \ ##0"/>
    <numFmt numFmtId="187" formatCode="#.\ \ ###\ \ ##0;&quot;△&quot;#.\ \ ###\ \ ##0"/>
    <numFmt numFmtId="188" formatCode=".\ \ ###\ \ ##0;&quot;△&quot;.\ \ ###\ \ ##00;"/>
    <numFmt numFmtId="189" formatCode=".\ \ ###\ \ ##0;&quot;△&quot;.\ \ ##\ \ ##00;"/>
    <numFmt numFmtId="190" formatCode=".\ \ ###\ \ ##0;&quot;△&quot;.\ \ #\ \ ##00;"/>
    <numFmt numFmtId="191" formatCode=".\ \ ###\ \ ##0;&quot;△&quot;.\ \ \ \ ##00;"/>
    <numFmt numFmtId="192" formatCode=".\ \ ###\ \ ##0;&quot;△&quot;.\ \ \ \ ##000;"/>
    <numFmt numFmtId="193" formatCode=".\ \ ###\ \ ##0;&quot;△&quot;.\ \ \ \ ##0000;"/>
    <numFmt numFmtId="194" formatCode="0.0_ "/>
    <numFmt numFmtId="195" formatCode="#\ ###\ ##0"/>
    <numFmt numFmtId="196" formatCode="#\ ###\ ##0;&quot;△&quot;#\ ###\ ##0"/>
    <numFmt numFmtId="197" formatCode="0.0;&quot;△ &quot;0.0"/>
    <numFmt numFmtId="198" formatCode="##.\ \ ###\ \ ##0;&quot;△&quot;##.\ \ ###\ \ ##0"/>
    <numFmt numFmtId="199" formatCode=".\ \ ###\ \ ##0;&quot;△&quot;.\ \ ###\ \ ##00;00000000000000000000000000000000000000000000000000000000000000000000000000000000000000000000000000"/>
    <numFmt numFmtId="200" formatCode=".\ \ ##\ \ ##0;&quot;△&quot;.\ \ ##\ \ ##00;00000000000000000000000000000000000000000000000000000000000000000000000000000000000000000000000000"/>
    <numFmt numFmtId="201" formatCode=".\ \ #\ \ ##0;&quot;△&quot;.\ \ #\ \ ##00;00000000000000000000000000000000000000000000000000000000000000000000000000000000000000000000000000"/>
    <numFmt numFmtId="202" formatCode=".\ \ ##\ \ ##0;&quot;△&quot;.\ \ ##\ \ ##00;00000000000000000000000000000000000000000000000000000000000000000000000000000000000000000000000000.0"/>
  </numFmts>
  <fonts count="48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  <font>
      <sz val="8"/>
      <name val="Ｊ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182" fontId="7" fillId="0" borderId="10" xfId="48" applyNumberFormat="1" applyFont="1" applyFill="1" applyBorder="1" applyAlignment="1">
      <alignment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7" fillId="0" borderId="0" xfId="0" applyNumberFormat="1" applyFont="1" applyFill="1" applyAlignment="1">
      <alignment horizontal="right" vertical="center"/>
    </xf>
    <xf numFmtId="195" fontId="7" fillId="0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96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2" fontId="7" fillId="0" borderId="0" xfId="48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94" fontId="5" fillId="0" borderId="0" xfId="0" applyNumberFormat="1" applyFont="1" applyFill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vertical="center"/>
    </xf>
    <xf numFmtId="197" fontId="7" fillId="0" borderId="0" xfId="48" applyNumberFormat="1" applyFont="1" applyFill="1" applyBorder="1" applyAlignment="1">
      <alignment horizontal="right" vertical="center"/>
    </xf>
    <xf numFmtId="19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95" fontId="13" fillId="0" borderId="0" xfId="0" applyNumberFormat="1" applyFont="1" applyFill="1" applyAlignment="1">
      <alignment horizontal="right" vertical="center"/>
    </xf>
    <xf numFmtId="194" fontId="13" fillId="0" borderId="0" xfId="0" applyNumberFormat="1" applyFont="1" applyFill="1" applyAlignment="1">
      <alignment horizontal="right" vertical="center"/>
    </xf>
    <xf numFmtId="196" fontId="7" fillId="0" borderId="0" xfId="48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195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95" fontId="10" fillId="0" borderId="0" xfId="0" applyNumberFormat="1" applyFont="1" applyFill="1" applyAlignment="1">
      <alignment horizontal="right" vertical="center"/>
    </xf>
    <xf numFmtId="196" fontId="10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196" fontId="10" fillId="0" borderId="0" xfId="48" applyNumberFormat="1" applyFont="1" applyFill="1" applyBorder="1" applyAlignment="1">
      <alignment horizontal="right" vertical="center"/>
    </xf>
    <xf numFmtId="197" fontId="10" fillId="0" borderId="0" xfId="48" applyNumberFormat="1" applyFont="1" applyFill="1" applyBorder="1" applyAlignment="1">
      <alignment horizontal="right" vertical="center"/>
    </xf>
    <xf numFmtId="197" fontId="10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 indent="1"/>
    </xf>
    <xf numFmtId="49" fontId="7" fillId="0" borderId="19" xfId="0" applyNumberFormat="1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SheetLayoutView="100" workbookViewId="0" topLeftCell="A1">
      <selection activeCell="A1" sqref="A1"/>
    </sheetView>
  </sheetViews>
  <sheetFormatPr defaultColWidth="10.8984375" defaultRowHeight="15"/>
  <cols>
    <col min="1" max="1" width="4.5" style="2" customWidth="1"/>
    <col min="2" max="2" width="5.09765625" style="1" customWidth="1"/>
    <col min="3" max="3" width="3.69921875" style="1" customWidth="1"/>
    <col min="4" max="5" width="7.5" style="2" customWidth="1"/>
    <col min="6" max="8" width="9.19921875" style="2" customWidth="1"/>
    <col min="9" max="9" width="8.3984375" style="2" customWidth="1"/>
    <col min="10" max="10" width="7.09765625" style="2" customWidth="1"/>
    <col min="11" max="11" width="8" style="2" customWidth="1"/>
    <col min="12" max="13" width="7.69921875" style="3" customWidth="1"/>
    <col min="14" max="14" width="7.69921875" style="2" customWidth="1"/>
    <col min="15" max="17" width="5" style="2" customWidth="1"/>
    <col min="18" max="21" width="6.8984375" style="2" customWidth="1"/>
    <col min="22" max="22" width="6.8984375" style="4" customWidth="1"/>
    <col min="23" max="23" width="7.3984375" style="2" customWidth="1"/>
    <col min="24" max="25" width="10.8984375" style="2" customWidth="1"/>
    <col min="26" max="28" width="5.19921875" style="49" bestFit="1" customWidth="1"/>
    <col min="29" max="16384" width="10.8984375" style="2" customWidth="1"/>
  </cols>
  <sheetData>
    <row r="1" spans="1:23" ht="13.5" customHeight="1">
      <c r="A1" s="1" t="s">
        <v>28</v>
      </c>
      <c r="W1" s="2" t="s">
        <v>29</v>
      </c>
    </row>
    <row r="2" spans="1:23" ht="30" customHeight="1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2" t="s">
        <v>35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8" s="7" customFormat="1" ht="15.75" customHeight="1">
      <c r="A3" s="5"/>
      <c r="B3" s="6"/>
      <c r="C3" s="6"/>
      <c r="L3" s="8"/>
      <c r="M3" s="8"/>
      <c r="N3" s="9"/>
      <c r="O3" s="9"/>
      <c r="P3" s="9"/>
      <c r="Q3" s="9"/>
      <c r="R3" s="9"/>
      <c r="S3" s="9"/>
      <c r="T3" s="9"/>
      <c r="U3" s="9"/>
      <c r="V3" s="10"/>
      <c r="W3" s="9" t="s">
        <v>0</v>
      </c>
      <c r="Z3" s="50"/>
      <c r="AA3" s="50"/>
      <c r="AB3" s="50"/>
    </row>
    <row r="4" spans="1:28" s="11" customFormat="1" ht="12" customHeight="1">
      <c r="A4" s="78" t="s">
        <v>15</v>
      </c>
      <c r="B4" s="74" t="s">
        <v>12</v>
      </c>
      <c r="C4" s="75"/>
      <c r="D4" s="83" t="s">
        <v>18</v>
      </c>
      <c r="E4" s="87" t="s">
        <v>31</v>
      </c>
      <c r="F4" s="80" t="s">
        <v>1</v>
      </c>
      <c r="G4" s="81"/>
      <c r="H4" s="82"/>
      <c r="I4" s="83" t="s">
        <v>17</v>
      </c>
      <c r="J4" s="85" t="s">
        <v>33</v>
      </c>
      <c r="K4" s="85" t="s">
        <v>32</v>
      </c>
      <c r="L4" s="89" t="s">
        <v>26</v>
      </c>
      <c r="M4" s="89"/>
      <c r="N4" s="90"/>
      <c r="O4" s="80" t="s">
        <v>25</v>
      </c>
      <c r="P4" s="81"/>
      <c r="Q4" s="82"/>
      <c r="R4" s="80" t="s">
        <v>13</v>
      </c>
      <c r="S4" s="81"/>
      <c r="T4" s="81"/>
      <c r="U4" s="81"/>
      <c r="V4" s="81"/>
      <c r="W4" s="81"/>
      <c r="Z4" s="51"/>
      <c r="AA4" s="51"/>
      <c r="AB4" s="51"/>
    </row>
    <row r="5" spans="1:28" s="11" customFormat="1" ht="18.75" customHeight="1">
      <c r="A5" s="79"/>
      <c r="B5" s="76"/>
      <c r="C5" s="77"/>
      <c r="D5" s="91"/>
      <c r="E5" s="88"/>
      <c r="F5" s="15" t="s">
        <v>27</v>
      </c>
      <c r="G5" s="15" t="s">
        <v>2</v>
      </c>
      <c r="H5" s="15" t="s">
        <v>3</v>
      </c>
      <c r="I5" s="84"/>
      <c r="J5" s="86"/>
      <c r="K5" s="86"/>
      <c r="L5" s="16" t="s">
        <v>4</v>
      </c>
      <c r="M5" s="17" t="s">
        <v>14</v>
      </c>
      <c r="N5" s="12" t="s">
        <v>5</v>
      </c>
      <c r="O5" s="36" t="s">
        <v>20</v>
      </c>
      <c r="P5" s="43" t="s">
        <v>30</v>
      </c>
      <c r="Q5" s="36" t="s">
        <v>19</v>
      </c>
      <c r="R5" s="14" t="s">
        <v>21</v>
      </c>
      <c r="S5" s="14" t="s">
        <v>22</v>
      </c>
      <c r="T5" s="18" t="s">
        <v>6</v>
      </c>
      <c r="U5" s="14" t="s">
        <v>23</v>
      </c>
      <c r="V5" s="14" t="s">
        <v>24</v>
      </c>
      <c r="W5" s="19" t="s">
        <v>7</v>
      </c>
      <c r="Z5" s="51"/>
      <c r="AA5" s="51"/>
      <c r="AB5" s="51"/>
    </row>
    <row r="6" spans="2:28" s="7" customFormat="1" ht="4.5" customHeight="1">
      <c r="B6" s="20"/>
      <c r="C6" s="20"/>
      <c r="L6" s="21"/>
      <c r="M6" s="21"/>
      <c r="N6" s="22"/>
      <c r="O6" s="22"/>
      <c r="P6" s="22"/>
      <c r="Q6" s="22"/>
      <c r="R6" s="22"/>
      <c r="S6" s="13"/>
      <c r="T6" s="10"/>
      <c r="U6" s="22"/>
      <c r="V6" s="22"/>
      <c r="Z6" s="50"/>
      <c r="AA6" s="50"/>
      <c r="AB6" s="50"/>
    </row>
    <row r="7" spans="1:28" s="7" customFormat="1" ht="9.75" customHeight="1">
      <c r="A7" s="23">
        <v>1960</v>
      </c>
      <c r="B7" s="6" t="s">
        <v>48</v>
      </c>
      <c r="C7" s="44" t="s">
        <v>49</v>
      </c>
      <c r="D7" s="34">
        <v>398636</v>
      </c>
      <c r="E7" s="25">
        <v>5.1453882740143895</v>
      </c>
      <c r="F7" s="33">
        <v>2051137</v>
      </c>
      <c r="G7" s="33">
        <v>986836</v>
      </c>
      <c r="H7" s="33">
        <v>1064301</v>
      </c>
      <c r="I7" s="35">
        <v>-36399</v>
      </c>
      <c r="J7" s="25">
        <v>92.72151393261868</v>
      </c>
      <c r="K7" s="26">
        <v>148.85</v>
      </c>
      <c r="L7" s="39">
        <v>720721</v>
      </c>
      <c r="M7" s="39">
        <v>1208990</v>
      </c>
      <c r="N7" s="39">
        <v>121426</v>
      </c>
      <c r="O7" s="25">
        <v>35.1</v>
      </c>
      <c r="P7" s="25">
        <v>58.9</v>
      </c>
      <c r="Q7" s="71">
        <v>5.9</v>
      </c>
      <c r="R7" s="38" t="s">
        <v>8</v>
      </c>
      <c r="S7" s="38" t="s">
        <v>8</v>
      </c>
      <c r="T7" s="24" t="s">
        <v>8</v>
      </c>
      <c r="U7" s="38" t="s">
        <v>8</v>
      </c>
      <c r="V7" s="38" t="s">
        <v>8</v>
      </c>
      <c r="W7" s="24" t="s">
        <v>8</v>
      </c>
      <c r="X7" s="33">
        <f>F7-L7-M7-N7</f>
        <v>0</v>
      </c>
      <c r="Z7" s="50"/>
      <c r="AA7" s="50"/>
      <c r="AB7" s="50"/>
    </row>
    <row r="8" spans="1:28" s="7" customFormat="1" ht="9.75" customHeight="1">
      <c r="A8" s="23">
        <v>1961</v>
      </c>
      <c r="B8" s="20"/>
      <c r="C8" s="44">
        <v>36</v>
      </c>
      <c r="D8" s="34">
        <v>401694</v>
      </c>
      <c r="E8" s="25">
        <v>5.067429436337112</v>
      </c>
      <c r="F8" s="33">
        <v>2035556</v>
      </c>
      <c r="G8" s="33">
        <v>977567</v>
      </c>
      <c r="H8" s="33">
        <v>1057989</v>
      </c>
      <c r="I8" s="35">
        <v>-15581</v>
      </c>
      <c r="J8" s="25">
        <v>92.3985977169895</v>
      </c>
      <c r="K8" s="26">
        <v>147.72</v>
      </c>
      <c r="L8" s="39" t="s">
        <v>8</v>
      </c>
      <c r="M8" s="39" t="s">
        <v>8</v>
      </c>
      <c r="N8" s="39" t="s">
        <v>8</v>
      </c>
      <c r="O8" s="40" t="s">
        <v>8</v>
      </c>
      <c r="P8" s="40" t="s">
        <v>8</v>
      </c>
      <c r="Q8" s="25" t="s">
        <v>8</v>
      </c>
      <c r="R8" s="38" t="s">
        <v>8</v>
      </c>
      <c r="S8" s="38" t="s">
        <v>8</v>
      </c>
      <c r="T8" s="24" t="s">
        <v>8</v>
      </c>
      <c r="U8" s="38" t="s">
        <v>8</v>
      </c>
      <c r="V8" s="38" t="s">
        <v>8</v>
      </c>
      <c r="W8" s="24" t="s">
        <v>8</v>
      </c>
      <c r="Z8" s="50"/>
      <c r="AA8" s="50"/>
      <c r="AB8" s="50"/>
    </row>
    <row r="9" spans="1:28" s="7" customFormat="1" ht="9.75" customHeight="1">
      <c r="A9" s="23">
        <v>1962</v>
      </c>
      <c r="B9" s="20"/>
      <c r="C9" s="44">
        <v>37</v>
      </c>
      <c r="D9" s="34">
        <v>405877</v>
      </c>
      <c r="E9" s="25">
        <v>4.975300398889319</v>
      </c>
      <c r="F9" s="33">
        <v>2019360</v>
      </c>
      <c r="G9" s="33">
        <v>969551</v>
      </c>
      <c r="H9" s="33">
        <v>1049809</v>
      </c>
      <c r="I9" s="35">
        <v>-16196</v>
      </c>
      <c r="J9" s="25">
        <v>92.35499028870966</v>
      </c>
      <c r="K9" s="26">
        <v>146.54</v>
      </c>
      <c r="L9" s="39" t="s">
        <v>8</v>
      </c>
      <c r="M9" s="39" t="s">
        <v>8</v>
      </c>
      <c r="N9" s="39" t="s">
        <v>8</v>
      </c>
      <c r="O9" s="38" t="s">
        <v>8</v>
      </c>
      <c r="P9" s="38" t="s">
        <v>8</v>
      </c>
      <c r="Q9" s="24" t="s">
        <v>8</v>
      </c>
      <c r="R9" s="38" t="s">
        <v>8</v>
      </c>
      <c r="S9" s="38" t="s">
        <v>8</v>
      </c>
      <c r="T9" s="24" t="s">
        <v>8</v>
      </c>
      <c r="U9" s="38" t="s">
        <v>8</v>
      </c>
      <c r="V9" s="38" t="s">
        <v>8</v>
      </c>
      <c r="W9" s="24" t="s">
        <v>8</v>
      </c>
      <c r="Z9" s="50"/>
      <c r="AA9" s="50"/>
      <c r="AB9" s="50"/>
    </row>
    <row r="10" spans="1:28" s="7" customFormat="1" ht="9.75" customHeight="1">
      <c r="A10" s="23">
        <v>1963</v>
      </c>
      <c r="B10" s="20"/>
      <c r="C10" s="44">
        <v>38</v>
      </c>
      <c r="D10" s="34">
        <v>410153</v>
      </c>
      <c r="E10" s="25">
        <v>4.90045909697113</v>
      </c>
      <c r="F10" s="33">
        <v>2009938</v>
      </c>
      <c r="G10" s="33">
        <v>966198</v>
      </c>
      <c r="H10" s="33">
        <v>1043740</v>
      </c>
      <c r="I10" s="35">
        <v>-9422</v>
      </c>
      <c r="J10" s="25">
        <v>92.5707551689118</v>
      </c>
      <c r="K10" s="26">
        <v>145.86</v>
      </c>
      <c r="L10" s="39" t="s">
        <v>8</v>
      </c>
      <c r="M10" s="39" t="s">
        <v>8</v>
      </c>
      <c r="N10" s="39" t="s">
        <v>8</v>
      </c>
      <c r="O10" s="38" t="s">
        <v>8</v>
      </c>
      <c r="P10" s="38" t="s">
        <v>8</v>
      </c>
      <c r="Q10" s="24" t="s">
        <v>8</v>
      </c>
      <c r="R10" s="38" t="s">
        <v>8</v>
      </c>
      <c r="S10" s="38" t="s">
        <v>8</v>
      </c>
      <c r="T10" s="24" t="s">
        <v>8</v>
      </c>
      <c r="U10" s="38" t="s">
        <v>8</v>
      </c>
      <c r="V10" s="38" t="s">
        <v>8</v>
      </c>
      <c r="W10" s="24" t="s">
        <v>8</v>
      </c>
      <c r="Z10" s="50"/>
      <c r="AA10" s="50"/>
      <c r="AB10" s="50"/>
    </row>
    <row r="11" spans="1:28" s="7" customFormat="1" ht="9.75" customHeight="1">
      <c r="A11" s="23">
        <v>1964</v>
      </c>
      <c r="B11" s="20"/>
      <c r="C11" s="44">
        <v>39</v>
      </c>
      <c r="D11" s="34">
        <v>415813</v>
      </c>
      <c r="E11" s="25">
        <v>4.815744096504919</v>
      </c>
      <c r="F11" s="33">
        <v>2002449</v>
      </c>
      <c r="G11" s="33">
        <v>963737</v>
      </c>
      <c r="H11" s="33">
        <v>1038712</v>
      </c>
      <c r="I11" s="35">
        <v>-7489</v>
      </c>
      <c r="J11" s="25">
        <v>92.78192607768082</v>
      </c>
      <c r="K11" s="26">
        <v>145.32</v>
      </c>
      <c r="L11" s="39" t="s">
        <v>8</v>
      </c>
      <c r="M11" s="39" t="s">
        <v>8</v>
      </c>
      <c r="N11" s="39" t="s">
        <v>8</v>
      </c>
      <c r="O11" s="38" t="s">
        <v>8</v>
      </c>
      <c r="P11" s="38" t="s">
        <v>8</v>
      </c>
      <c r="Q11" s="24" t="s">
        <v>8</v>
      </c>
      <c r="R11" s="38" t="s">
        <v>8</v>
      </c>
      <c r="S11" s="38" t="s">
        <v>8</v>
      </c>
      <c r="T11" s="24" t="s">
        <v>8</v>
      </c>
      <c r="U11" s="38" t="s">
        <v>8</v>
      </c>
      <c r="V11" s="38" t="s">
        <v>8</v>
      </c>
      <c r="W11" s="24" t="s">
        <v>8</v>
      </c>
      <c r="Z11" s="50"/>
      <c r="AA11" s="50"/>
      <c r="AB11" s="50"/>
    </row>
    <row r="12" spans="1:28" s="7" customFormat="1" ht="9.75" customHeight="1">
      <c r="A12" s="23"/>
      <c r="B12" s="20"/>
      <c r="C12" s="44"/>
      <c r="D12" s="34"/>
      <c r="E12" s="25"/>
      <c r="F12" s="33"/>
      <c r="G12" s="33"/>
      <c r="H12" s="33"/>
      <c r="I12" s="35"/>
      <c r="J12" s="25"/>
      <c r="K12" s="26"/>
      <c r="L12" s="39"/>
      <c r="M12" s="39"/>
      <c r="N12" s="39"/>
      <c r="O12" s="38"/>
      <c r="P12" s="38"/>
      <c r="Q12" s="24"/>
      <c r="R12" s="38"/>
      <c r="S12" s="38"/>
      <c r="T12" s="24"/>
      <c r="U12" s="38"/>
      <c r="V12" s="38"/>
      <c r="W12" s="24"/>
      <c r="Z12" s="50"/>
      <c r="AA12" s="50"/>
      <c r="AB12" s="50"/>
    </row>
    <row r="13" spans="1:28" s="7" customFormat="1" ht="9.75" customHeight="1">
      <c r="A13" s="23">
        <v>1965</v>
      </c>
      <c r="B13" s="20" t="s">
        <v>9</v>
      </c>
      <c r="C13" s="44">
        <v>40</v>
      </c>
      <c r="D13" s="34">
        <v>424249</v>
      </c>
      <c r="E13" s="25">
        <v>4.6759190946826035</v>
      </c>
      <c r="F13" s="33">
        <v>1983754</v>
      </c>
      <c r="G13" s="33">
        <v>954988</v>
      </c>
      <c r="H13" s="33">
        <v>1028766</v>
      </c>
      <c r="I13" s="35">
        <v>-18695</v>
      </c>
      <c r="J13" s="25">
        <v>92.82849549849043</v>
      </c>
      <c r="K13" s="26">
        <v>143.96</v>
      </c>
      <c r="L13" s="39">
        <v>608959</v>
      </c>
      <c r="M13" s="39">
        <v>1239658</v>
      </c>
      <c r="N13" s="39">
        <v>135137</v>
      </c>
      <c r="O13" s="25">
        <v>30.697304202033116</v>
      </c>
      <c r="P13" s="25">
        <v>62.490510416110055</v>
      </c>
      <c r="Q13" s="25">
        <v>6.812185381856822</v>
      </c>
      <c r="R13" s="38" t="s">
        <v>8</v>
      </c>
      <c r="S13" s="38" t="s">
        <v>8</v>
      </c>
      <c r="T13" s="24" t="s">
        <v>8</v>
      </c>
      <c r="U13" s="38" t="s">
        <v>8</v>
      </c>
      <c r="V13" s="38" t="s">
        <v>8</v>
      </c>
      <c r="W13" s="24" t="s">
        <v>8</v>
      </c>
      <c r="X13" s="33">
        <f>F13-L13-M13-N13</f>
        <v>0</v>
      </c>
      <c r="Z13" s="50"/>
      <c r="AA13" s="50"/>
      <c r="AB13" s="50"/>
    </row>
    <row r="14" spans="1:28" s="7" customFormat="1" ht="9.75" customHeight="1">
      <c r="A14" s="23">
        <v>1966</v>
      </c>
      <c r="B14" s="20"/>
      <c r="C14" s="44">
        <v>41</v>
      </c>
      <c r="D14" s="34">
        <v>429743</v>
      </c>
      <c r="E14" s="25">
        <v>4.588151523119632</v>
      </c>
      <c r="F14" s="33">
        <v>1971726</v>
      </c>
      <c r="G14" s="33">
        <v>951250</v>
      </c>
      <c r="H14" s="33">
        <v>1020476</v>
      </c>
      <c r="I14" s="35">
        <v>-12028</v>
      </c>
      <c r="J14" s="25">
        <v>93.21630298017787</v>
      </c>
      <c r="K14" s="26">
        <v>143.08</v>
      </c>
      <c r="L14" s="39" t="s">
        <v>8</v>
      </c>
      <c r="M14" s="39" t="s">
        <v>8</v>
      </c>
      <c r="N14" s="39" t="s">
        <v>8</v>
      </c>
      <c r="O14" s="40" t="s">
        <v>8</v>
      </c>
      <c r="P14" s="40" t="s">
        <v>8</v>
      </c>
      <c r="Q14" s="25" t="s">
        <v>8</v>
      </c>
      <c r="R14" s="38" t="s">
        <v>8</v>
      </c>
      <c r="S14" s="38" t="s">
        <v>8</v>
      </c>
      <c r="T14" s="24" t="s">
        <v>8</v>
      </c>
      <c r="U14" s="38" t="s">
        <v>8</v>
      </c>
      <c r="V14" s="38" t="s">
        <v>8</v>
      </c>
      <c r="W14" s="24" t="s">
        <v>8</v>
      </c>
      <c r="Z14" s="50"/>
      <c r="AA14" s="50"/>
      <c r="AB14" s="50"/>
    </row>
    <row r="15" spans="1:28" s="7" customFormat="1" ht="9.75" customHeight="1">
      <c r="A15" s="23">
        <v>1967</v>
      </c>
      <c r="B15" s="20"/>
      <c r="C15" s="44">
        <v>42</v>
      </c>
      <c r="D15" s="34">
        <v>434596</v>
      </c>
      <c r="E15" s="25">
        <v>4.526394628574584</v>
      </c>
      <c r="F15" s="33">
        <v>1967153</v>
      </c>
      <c r="G15" s="33">
        <v>949737</v>
      </c>
      <c r="H15" s="33">
        <v>1017416</v>
      </c>
      <c r="I15" s="35">
        <v>-4573</v>
      </c>
      <c r="J15" s="25">
        <v>93.34795206680452</v>
      </c>
      <c r="K15" s="26">
        <v>142.75</v>
      </c>
      <c r="L15" s="39" t="s">
        <v>8</v>
      </c>
      <c r="M15" s="39" t="s">
        <v>8</v>
      </c>
      <c r="N15" s="39" t="s">
        <v>8</v>
      </c>
      <c r="O15" s="38" t="s">
        <v>8</v>
      </c>
      <c r="P15" s="38" t="s">
        <v>8</v>
      </c>
      <c r="Q15" s="24" t="s">
        <v>8</v>
      </c>
      <c r="R15" s="38" t="s">
        <v>8</v>
      </c>
      <c r="S15" s="38" t="s">
        <v>8</v>
      </c>
      <c r="T15" s="24" t="s">
        <v>8</v>
      </c>
      <c r="U15" s="38" t="s">
        <v>8</v>
      </c>
      <c r="V15" s="38" t="s">
        <v>8</v>
      </c>
      <c r="W15" s="24" t="s">
        <v>8</v>
      </c>
      <c r="Z15" s="50"/>
      <c r="AA15" s="50"/>
      <c r="AB15" s="50"/>
    </row>
    <row r="16" spans="1:28" s="7" customFormat="1" ht="9.75" customHeight="1">
      <c r="A16" s="23">
        <v>1968</v>
      </c>
      <c r="B16" s="20"/>
      <c r="C16" s="44">
        <v>43</v>
      </c>
      <c r="D16" s="34">
        <v>441181</v>
      </c>
      <c r="E16" s="25">
        <v>4.441444667834744</v>
      </c>
      <c r="F16" s="33">
        <v>1959481</v>
      </c>
      <c r="G16" s="33">
        <v>945861</v>
      </c>
      <c r="H16" s="33">
        <v>1013620</v>
      </c>
      <c r="I16" s="35">
        <v>-7672</v>
      </c>
      <c r="J16" s="25">
        <v>93.31514768848285</v>
      </c>
      <c r="K16" s="26">
        <v>142.19</v>
      </c>
      <c r="L16" s="39" t="s">
        <v>8</v>
      </c>
      <c r="M16" s="39" t="s">
        <v>8</v>
      </c>
      <c r="N16" s="39" t="s">
        <v>8</v>
      </c>
      <c r="O16" s="38" t="s">
        <v>8</v>
      </c>
      <c r="P16" s="38" t="s">
        <v>8</v>
      </c>
      <c r="Q16" s="24" t="s">
        <v>8</v>
      </c>
      <c r="R16" s="38" t="s">
        <v>8</v>
      </c>
      <c r="S16" s="38" t="s">
        <v>8</v>
      </c>
      <c r="T16" s="24" t="s">
        <v>8</v>
      </c>
      <c r="U16" s="38" t="s">
        <v>8</v>
      </c>
      <c r="V16" s="38" t="s">
        <v>8</v>
      </c>
      <c r="W16" s="24" t="s">
        <v>8</v>
      </c>
      <c r="Z16" s="50"/>
      <c r="AA16" s="50"/>
      <c r="AB16" s="50"/>
    </row>
    <row r="17" spans="1:28" s="7" customFormat="1" ht="9.75" customHeight="1">
      <c r="A17" s="23">
        <v>1969</v>
      </c>
      <c r="B17" s="20"/>
      <c r="C17" s="44">
        <v>44</v>
      </c>
      <c r="D17" s="34">
        <v>447222</v>
      </c>
      <c r="E17" s="25">
        <v>4.370037699397614</v>
      </c>
      <c r="F17" s="33">
        <v>1954377</v>
      </c>
      <c r="G17" s="33">
        <v>943676</v>
      </c>
      <c r="H17" s="33">
        <v>1010701</v>
      </c>
      <c r="I17" s="35">
        <v>-5104</v>
      </c>
      <c r="J17" s="25">
        <v>93.36846406602942</v>
      </c>
      <c r="K17" s="26">
        <v>141.82</v>
      </c>
      <c r="L17" s="39" t="s">
        <v>8</v>
      </c>
      <c r="M17" s="39" t="s">
        <v>8</v>
      </c>
      <c r="N17" s="39" t="s">
        <v>8</v>
      </c>
      <c r="O17" s="38" t="s">
        <v>8</v>
      </c>
      <c r="P17" s="38" t="s">
        <v>8</v>
      </c>
      <c r="Q17" s="24" t="s">
        <v>8</v>
      </c>
      <c r="R17" s="38" t="s">
        <v>8</v>
      </c>
      <c r="S17" s="38" t="s">
        <v>8</v>
      </c>
      <c r="T17" s="24" t="s">
        <v>8</v>
      </c>
      <c r="U17" s="38" t="s">
        <v>8</v>
      </c>
      <c r="V17" s="38" t="s">
        <v>8</v>
      </c>
      <c r="W17" s="24" t="s">
        <v>8</v>
      </c>
      <c r="Z17" s="50"/>
      <c r="AA17" s="50"/>
      <c r="AB17" s="50"/>
    </row>
    <row r="18" spans="1:28" s="7" customFormat="1" ht="9.75" customHeight="1">
      <c r="A18" s="23"/>
      <c r="B18" s="20"/>
      <c r="C18" s="44"/>
      <c r="D18" s="34"/>
      <c r="E18" s="25"/>
      <c r="F18" s="33"/>
      <c r="G18" s="33"/>
      <c r="H18" s="33"/>
      <c r="I18" s="35"/>
      <c r="J18" s="25"/>
      <c r="K18" s="26"/>
      <c r="L18" s="39"/>
      <c r="M18" s="39"/>
      <c r="N18" s="39"/>
      <c r="O18" s="38"/>
      <c r="P18" s="38"/>
      <c r="Q18" s="24"/>
      <c r="R18" s="38"/>
      <c r="S18" s="38"/>
      <c r="T18" s="24"/>
      <c r="U18" s="38"/>
      <c r="V18" s="38"/>
      <c r="W18" s="24"/>
      <c r="Z18" s="50"/>
      <c r="AA18" s="50"/>
      <c r="AB18" s="50"/>
    </row>
    <row r="19" spans="1:28" s="7" customFormat="1" ht="9.75" customHeight="1">
      <c r="A19" s="23">
        <v>1970</v>
      </c>
      <c r="B19" s="20" t="s">
        <v>9</v>
      </c>
      <c r="C19" s="44">
        <v>45</v>
      </c>
      <c r="D19" s="34">
        <v>459932</v>
      </c>
      <c r="E19" s="25">
        <v>4.2312276597410055</v>
      </c>
      <c r="F19" s="33">
        <v>1946077</v>
      </c>
      <c r="G19" s="33">
        <v>936202</v>
      </c>
      <c r="H19" s="33">
        <v>1009875</v>
      </c>
      <c r="I19" s="35">
        <v>-8300</v>
      </c>
      <c r="J19" s="25">
        <v>92.70474068572842</v>
      </c>
      <c r="K19" s="26">
        <v>141.21</v>
      </c>
      <c r="L19" s="39">
        <v>508172</v>
      </c>
      <c r="M19" s="39">
        <v>1283176</v>
      </c>
      <c r="N19" s="39">
        <v>154729</v>
      </c>
      <c r="O19" s="25">
        <v>26.112635830956325</v>
      </c>
      <c r="P19" s="25">
        <v>65.93654824552164</v>
      </c>
      <c r="Q19" s="25">
        <v>7.95081592352204</v>
      </c>
      <c r="R19" s="39">
        <v>28987</v>
      </c>
      <c r="S19" s="39">
        <v>15254</v>
      </c>
      <c r="T19" s="39">
        <v>13733</v>
      </c>
      <c r="U19" s="39">
        <v>50787</v>
      </c>
      <c r="V19" s="39">
        <v>69890</v>
      </c>
      <c r="W19" s="39">
        <v>-19103</v>
      </c>
      <c r="X19" s="33">
        <f>F19-L19-M19-N19</f>
        <v>0</v>
      </c>
      <c r="Y19" s="33">
        <f>F19-X19</f>
        <v>1946077</v>
      </c>
      <c r="Z19" s="50">
        <f>L19/Y19*100</f>
        <v>26.112635830956325</v>
      </c>
      <c r="AA19" s="50">
        <f>M19/Y19*100</f>
        <v>65.93654824552164</v>
      </c>
      <c r="AB19" s="50">
        <f>N19/Y19*100</f>
        <v>7.95081592352204</v>
      </c>
    </row>
    <row r="20" spans="1:28" s="7" customFormat="1" ht="9.75" customHeight="1">
      <c r="A20" s="23">
        <v>1971</v>
      </c>
      <c r="B20" s="20"/>
      <c r="C20" s="44">
        <v>46</v>
      </c>
      <c r="D20" s="34">
        <v>465344</v>
      </c>
      <c r="E20" s="25">
        <v>4.169816307935634</v>
      </c>
      <c r="F20" s="33">
        <v>1940399</v>
      </c>
      <c r="G20" s="33">
        <v>934054</v>
      </c>
      <c r="H20" s="33">
        <v>1006345</v>
      </c>
      <c r="I20" s="35">
        <v>-5678</v>
      </c>
      <c r="J20" s="25">
        <v>92.81647943796611</v>
      </c>
      <c r="K20" s="26">
        <v>140.8</v>
      </c>
      <c r="L20" s="39" t="s">
        <v>8</v>
      </c>
      <c r="M20" s="39" t="s">
        <v>8</v>
      </c>
      <c r="N20" s="39" t="s">
        <v>8</v>
      </c>
      <c r="O20" s="40" t="s">
        <v>8</v>
      </c>
      <c r="P20" s="40" t="s">
        <v>8</v>
      </c>
      <c r="Q20" s="25" t="s">
        <v>8</v>
      </c>
      <c r="R20" s="39">
        <v>30391</v>
      </c>
      <c r="S20" s="39">
        <v>14461</v>
      </c>
      <c r="T20" s="39">
        <v>15930</v>
      </c>
      <c r="U20" s="39">
        <v>49727</v>
      </c>
      <c r="V20" s="39">
        <v>70523</v>
      </c>
      <c r="W20" s="39">
        <v>-20796</v>
      </c>
      <c r="Z20" s="50"/>
      <c r="AA20" s="50"/>
      <c r="AB20" s="50"/>
    </row>
    <row r="21" spans="1:28" s="7" customFormat="1" ht="9.75" customHeight="1">
      <c r="A21" s="23">
        <v>1972</v>
      </c>
      <c r="B21" s="20"/>
      <c r="C21" s="44">
        <v>47</v>
      </c>
      <c r="D21" s="34">
        <v>471686</v>
      </c>
      <c r="E21" s="25">
        <v>4.110293712342533</v>
      </c>
      <c r="F21" s="33">
        <v>1938768</v>
      </c>
      <c r="G21" s="33">
        <v>933869</v>
      </c>
      <c r="H21" s="33">
        <v>1004899</v>
      </c>
      <c r="I21" s="35">
        <v>-1631</v>
      </c>
      <c r="J21" s="25">
        <v>92.93162795465017</v>
      </c>
      <c r="K21" s="26">
        <v>140.68</v>
      </c>
      <c r="L21" s="39" t="s">
        <v>8</v>
      </c>
      <c r="M21" s="39" t="s">
        <v>8</v>
      </c>
      <c r="N21" s="39" t="s">
        <v>8</v>
      </c>
      <c r="O21" s="38" t="s">
        <v>8</v>
      </c>
      <c r="P21" s="38" t="s">
        <v>8</v>
      </c>
      <c r="Q21" s="24" t="s">
        <v>8</v>
      </c>
      <c r="R21" s="39">
        <v>30856</v>
      </c>
      <c r="S21" s="39">
        <v>14394</v>
      </c>
      <c r="T21" s="39">
        <v>16462</v>
      </c>
      <c r="U21" s="39">
        <v>50090</v>
      </c>
      <c r="V21" s="39">
        <v>66581</v>
      </c>
      <c r="W21" s="39">
        <v>-16491</v>
      </c>
      <c r="Z21" s="50"/>
      <c r="AA21" s="50"/>
      <c r="AB21" s="50"/>
    </row>
    <row r="22" spans="1:28" s="7" customFormat="1" ht="9.75" customHeight="1">
      <c r="A22" s="23">
        <v>1973</v>
      </c>
      <c r="B22" s="20"/>
      <c r="C22" s="44">
        <v>48</v>
      </c>
      <c r="D22" s="34">
        <v>479303</v>
      </c>
      <c r="E22" s="25">
        <v>4.053928308397819</v>
      </c>
      <c r="F22" s="33">
        <v>1943060</v>
      </c>
      <c r="G22" s="33">
        <v>937323</v>
      </c>
      <c r="H22" s="33">
        <v>1005737</v>
      </c>
      <c r="I22" s="35">
        <v>4292</v>
      </c>
      <c r="J22" s="25">
        <v>93.19762522408939</v>
      </c>
      <c r="K22" s="26">
        <v>140.99</v>
      </c>
      <c r="L22" s="39" t="s">
        <v>8</v>
      </c>
      <c r="M22" s="39" t="s">
        <v>8</v>
      </c>
      <c r="N22" s="39" t="s">
        <v>8</v>
      </c>
      <c r="O22" s="38" t="s">
        <v>8</v>
      </c>
      <c r="P22" s="38" t="s">
        <v>8</v>
      </c>
      <c r="Q22" s="24" t="s">
        <v>8</v>
      </c>
      <c r="R22" s="39">
        <v>31931</v>
      </c>
      <c r="S22" s="39">
        <v>14922</v>
      </c>
      <c r="T22" s="39">
        <v>17009</v>
      </c>
      <c r="U22" s="39">
        <v>52323</v>
      </c>
      <c r="V22" s="39">
        <v>64325</v>
      </c>
      <c r="W22" s="39">
        <v>-12002</v>
      </c>
      <c r="Z22" s="50"/>
      <c r="AA22" s="50"/>
      <c r="AB22" s="50"/>
    </row>
    <row r="23" spans="1:28" s="7" customFormat="1" ht="9.75" customHeight="1">
      <c r="A23" s="23">
        <v>1974</v>
      </c>
      <c r="B23" s="20"/>
      <c r="C23" s="44">
        <v>49</v>
      </c>
      <c r="D23" s="34">
        <v>486960</v>
      </c>
      <c r="E23" s="25">
        <v>4.010347872515196</v>
      </c>
      <c r="F23" s="33">
        <v>1952879</v>
      </c>
      <c r="G23" s="33">
        <v>943046</v>
      </c>
      <c r="H23" s="33">
        <v>1009833</v>
      </c>
      <c r="I23" s="35">
        <v>9819</v>
      </c>
      <c r="J23" s="25">
        <v>93.38633219552143</v>
      </c>
      <c r="K23" s="26">
        <v>141.7</v>
      </c>
      <c r="L23" s="39" t="s">
        <v>8</v>
      </c>
      <c r="M23" s="39" t="s">
        <v>8</v>
      </c>
      <c r="N23" s="39" t="s">
        <v>8</v>
      </c>
      <c r="O23" s="38" t="s">
        <v>8</v>
      </c>
      <c r="P23" s="38" t="s">
        <v>8</v>
      </c>
      <c r="Q23" s="24" t="s">
        <v>8</v>
      </c>
      <c r="R23" s="39">
        <v>32402</v>
      </c>
      <c r="S23" s="39">
        <v>14857</v>
      </c>
      <c r="T23" s="39">
        <v>17545</v>
      </c>
      <c r="U23" s="39">
        <v>50654</v>
      </c>
      <c r="V23" s="39">
        <v>59029</v>
      </c>
      <c r="W23" s="39">
        <v>-8375</v>
      </c>
      <c r="Z23" s="50"/>
      <c r="AA23" s="50"/>
      <c r="AB23" s="50"/>
    </row>
    <row r="24" spans="26:28" s="7" customFormat="1" ht="9.75" customHeight="1">
      <c r="Z24" s="50"/>
      <c r="AA24" s="50"/>
      <c r="AB24" s="50"/>
    </row>
    <row r="25" spans="1:28" s="7" customFormat="1" ht="9.75" customHeight="1">
      <c r="A25" s="23">
        <v>1975</v>
      </c>
      <c r="B25" s="20" t="s">
        <v>9</v>
      </c>
      <c r="C25" s="44">
        <v>50</v>
      </c>
      <c r="D25" s="34">
        <v>502786</v>
      </c>
      <c r="E25" s="25">
        <v>3.91939314141603</v>
      </c>
      <c r="F25" s="33">
        <v>1970616</v>
      </c>
      <c r="G25" s="33">
        <v>953449</v>
      </c>
      <c r="H25" s="33">
        <v>1017167</v>
      </c>
      <c r="I25" s="35">
        <v>17737</v>
      </c>
      <c r="J25" s="25">
        <v>93.73573857586808</v>
      </c>
      <c r="K25" s="26">
        <v>142.99</v>
      </c>
      <c r="L25" s="39">
        <v>473903</v>
      </c>
      <c r="M25" s="39">
        <v>1316161</v>
      </c>
      <c r="N25" s="39">
        <v>180356</v>
      </c>
      <c r="O25" s="25">
        <v>24.1</v>
      </c>
      <c r="P25" s="25">
        <v>66.78931866989815</v>
      </c>
      <c r="Q25" s="25">
        <v>9.15226507853382</v>
      </c>
      <c r="R25" s="39">
        <v>30608</v>
      </c>
      <c r="S25" s="39">
        <v>14707</v>
      </c>
      <c r="T25" s="39">
        <v>15901</v>
      </c>
      <c r="U25" s="39">
        <v>48149</v>
      </c>
      <c r="V25" s="39">
        <v>55418</v>
      </c>
      <c r="W25" s="39">
        <v>-7269</v>
      </c>
      <c r="X25" s="33">
        <f>F25-L25-M25-N25</f>
        <v>196</v>
      </c>
      <c r="Y25" s="33">
        <f>F25-X25</f>
        <v>1970420</v>
      </c>
      <c r="Z25" s="50">
        <f>L25/Y25*100</f>
        <v>24.050862252717696</v>
      </c>
      <c r="AA25" s="50">
        <f>M25/Y25*100</f>
        <v>66.79596228215304</v>
      </c>
      <c r="AB25" s="50">
        <f>N25/Y25*100</f>
        <v>9.153175465129262</v>
      </c>
    </row>
    <row r="26" spans="1:28" s="7" customFormat="1" ht="9.75" customHeight="1">
      <c r="A26" s="23">
        <v>1976</v>
      </c>
      <c r="B26" s="20"/>
      <c r="C26" s="44">
        <v>51</v>
      </c>
      <c r="D26" s="34">
        <v>509413</v>
      </c>
      <c r="E26" s="25">
        <v>3.8938150380928636</v>
      </c>
      <c r="F26" s="33">
        <v>1983560</v>
      </c>
      <c r="G26" s="33">
        <v>961238</v>
      </c>
      <c r="H26" s="33">
        <v>1022322</v>
      </c>
      <c r="I26" s="35">
        <v>12944</v>
      </c>
      <c r="J26" s="25">
        <v>94.02497451879154</v>
      </c>
      <c r="K26" s="26">
        <v>143.93</v>
      </c>
      <c r="L26" s="39" t="s">
        <v>8</v>
      </c>
      <c r="M26" s="39" t="s">
        <v>8</v>
      </c>
      <c r="N26" s="39" t="s">
        <v>8</v>
      </c>
      <c r="O26" s="40" t="s">
        <v>8</v>
      </c>
      <c r="P26" s="40" t="s">
        <v>8</v>
      </c>
      <c r="Q26" s="25" t="s">
        <v>8</v>
      </c>
      <c r="R26" s="39">
        <v>31438</v>
      </c>
      <c r="S26" s="39">
        <v>14696</v>
      </c>
      <c r="T26" s="39">
        <v>16742</v>
      </c>
      <c r="U26" s="39">
        <v>47942</v>
      </c>
      <c r="V26" s="39">
        <v>52246</v>
      </c>
      <c r="W26" s="39">
        <v>-4304</v>
      </c>
      <c r="Z26" s="50"/>
      <c r="AA26" s="50"/>
      <c r="AB26" s="50"/>
    </row>
    <row r="27" spans="1:28" s="7" customFormat="1" ht="9.75" customHeight="1">
      <c r="A27" s="23">
        <v>1977</v>
      </c>
      <c r="B27" s="20"/>
      <c r="C27" s="44">
        <v>52</v>
      </c>
      <c r="D27" s="34">
        <v>515863</v>
      </c>
      <c r="E27" s="25">
        <v>3.8705509020805913</v>
      </c>
      <c r="F27" s="33">
        <v>1996674</v>
      </c>
      <c r="G27" s="33">
        <v>968957</v>
      </c>
      <c r="H27" s="33">
        <v>1027717</v>
      </c>
      <c r="I27" s="35">
        <v>13114</v>
      </c>
      <c r="J27" s="25">
        <v>94.28247270406153</v>
      </c>
      <c r="K27" s="26">
        <v>144.9</v>
      </c>
      <c r="L27" s="39" t="s">
        <v>8</v>
      </c>
      <c r="M27" s="39" t="s">
        <v>8</v>
      </c>
      <c r="N27" s="39" t="s">
        <v>8</v>
      </c>
      <c r="O27" s="38" t="s">
        <v>8</v>
      </c>
      <c r="P27" s="38" t="s">
        <v>8</v>
      </c>
      <c r="Q27" s="24" t="s">
        <v>8</v>
      </c>
      <c r="R27" s="39">
        <v>31036</v>
      </c>
      <c r="S27" s="39">
        <v>14021</v>
      </c>
      <c r="T27" s="39">
        <v>17015</v>
      </c>
      <c r="U27" s="39">
        <v>49391</v>
      </c>
      <c r="V27" s="39">
        <v>53017</v>
      </c>
      <c r="W27" s="39">
        <v>-3626</v>
      </c>
      <c r="Z27" s="50"/>
      <c r="AA27" s="50"/>
      <c r="AB27" s="50"/>
    </row>
    <row r="28" spans="1:28" s="7" customFormat="1" ht="9.75" customHeight="1">
      <c r="A28" s="23">
        <v>1978</v>
      </c>
      <c r="B28" s="20"/>
      <c r="C28" s="44">
        <v>53</v>
      </c>
      <c r="D28" s="34">
        <v>522944</v>
      </c>
      <c r="E28" s="25">
        <v>3.8398337106841267</v>
      </c>
      <c r="F28" s="33">
        <v>2008018</v>
      </c>
      <c r="G28" s="33">
        <v>975288</v>
      </c>
      <c r="H28" s="33">
        <v>1032730</v>
      </c>
      <c r="I28" s="35">
        <v>11344</v>
      </c>
      <c r="J28" s="25">
        <v>94.43784919582079</v>
      </c>
      <c r="K28" s="26">
        <v>145.7</v>
      </c>
      <c r="L28" s="39" t="s">
        <v>8</v>
      </c>
      <c r="M28" s="39" t="s">
        <v>8</v>
      </c>
      <c r="N28" s="39" t="s">
        <v>8</v>
      </c>
      <c r="O28" s="38" t="s">
        <v>8</v>
      </c>
      <c r="P28" s="38" t="s">
        <v>8</v>
      </c>
      <c r="Q28" s="24" t="s">
        <v>8</v>
      </c>
      <c r="R28" s="39">
        <v>30025</v>
      </c>
      <c r="S28" s="39">
        <v>14211</v>
      </c>
      <c r="T28" s="39">
        <v>15814</v>
      </c>
      <c r="U28" s="39">
        <v>46700</v>
      </c>
      <c r="V28" s="39">
        <v>51886</v>
      </c>
      <c r="W28" s="39">
        <v>-5186</v>
      </c>
      <c r="Z28" s="50"/>
      <c r="AA28" s="50"/>
      <c r="AB28" s="50"/>
    </row>
    <row r="29" spans="1:28" s="7" customFormat="1" ht="9.75" customHeight="1">
      <c r="A29" s="23">
        <v>1979</v>
      </c>
      <c r="B29" s="20"/>
      <c r="C29" s="44">
        <v>54</v>
      </c>
      <c r="D29" s="34">
        <v>530174</v>
      </c>
      <c r="E29" s="25">
        <v>3.8069709189813157</v>
      </c>
      <c r="F29" s="33">
        <v>2018357</v>
      </c>
      <c r="G29" s="33">
        <v>981367</v>
      </c>
      <c r="H29" s="33">
        <v>1036990</v>
      </c>
      <c r="I29" s="35">
        <v>10339</v>
      </c>
      <c r="J29" s="25">
        <v>94.6361102807163</v>
      </c>
      <c r="K29" s="26">
        <v>145.45</v>
      </c>
      <c r="L29" s="39" t="s">
        <v>8</v>
      </c>
      <c r="M29" s="39" t="s">
        <v>8</v>
      </c>
      <c r="N29" s="39" t="s">
        <v>8</v>
      </c>
      <c r="O29" s="38" t="s">
        <v>8</v>
      </c>
      <c r="P29" s="38" t="s">
        <v>8</v>
      </c>
      <c r="Q29" s="24" t="s">
        <v>8</v>
      </c>
      <c r="R29" s="39">
        <v>30313</v>
      </c>
      <c r="S29" s="39">
        <v>14125</v>
      </c>
      <c r="T29" s="39">
        <v>16188</v>
      </c>
      <c r="U29" s="39">
        <v>46122</v>
      </c>
      <c r="V29" s="39">
        <v>50838</v>
      </c>
      <c r="W29" s="39">
        <v>-4716</v>
      </c>
      <c r="Z29" s="50"/>
      <c r="AA29" s="50"/>
      <c r="AB29" s="50"/>
    </row>
    <row r="30" spans="26:28" s="7" customFormat="1" ht="9.75" customHeight="1">
      <c r="Z30" s="50"/>
      <c r="AA30" s="50"/>
      <c r="AB30" s="50"/>
    </row>
    <row r="31" spans="1:28" s="7" customFormat="1" ht="9.75" customHeight="1">
      <c r="A31" s="23">
        <v>1980</v>
      </c>
      <c r="B31" s="20" t="s">
        <v>9</v>
      </c>
      <c r="C31" s="44">
        <v>55</v>
      </c>
      <c r="D31" s="34">
        <v>550442</v>
      </c>
      <c r="E31" s="25">
        <v>3.697523081450907</v>
      </c>
      <c r="F31" s="33">
        <v>2035272</v>
      </c>
      <c r="G31" s="33">
        <v>990575</v>
      </c>
      <c r="H31" s="33">
        <v>1044697</v>
      </c>
      <c r="I31" s="35">
        <v>16915</v>
      </c>
      <c r="J31" s="25">
        <v>94.81935910603745</v>
      </c>
      <c r="K31" s="26">
        <v>147.67</v>
      </c>
      <c r="L31" s="39">
        <v>466840</v>
      </c>
      <c r="M31" s="39">
        <v>1355601</v>
      </c>
      <c r="N31" s="39">
        <v>212704</v>
      </c>
      <c r="O31" s="25">
        <v>22.937474696256814</v>
      </c>
      <c r="P31" s="25">
        <v>66.60539721472118</v>
      </c>
      <c r="Q31" s="25">
        <v>10.450888136819058</v>
      </c>
      <c r="R31" s="39">
        <v>29121</v>
      </c>
      <c r="S31" s="39">
        <v>14759</v>
      </c>
      <c r="T31" s="39">
        <v>14362</v>
      </c>
      <c r="U31" s="39">
        <v>45017</v>
      </c>
      <c r="V31" s="39">
        <v>49771</v>
      </c>
      <c r="W31" s="39">
        <v>-4754</v>
      </c>
      <c r="X31" s="33">
        <f>F31-L31-M31-N31</f>
        <v>127</v>
      </c>
      <c r="Y31" s="33">
        <f>F31-X31</f>
        <v>2035145</v>
      </c>
      <c r="Z31" s="50">
        <f>L31/Y31*100</f>
        <v>22.93890607303165</v>
      </c>
      <c r="AA31" s="50">
        <f>M31/Y31*100</f>
        <v>66.60955361902961</v>
      </c>
      <c r="AB31" s="50">
        <f>N31/Y31*100</f>
        <v>10.451540307938746</v>
      </c>
    </row>
    <row r="32" spans="1:28" s="7" customFormat="1" ht="9.75" customHeight="1">
      <c r="A32" s="23">
        <v>1981</v>
      </c>
      <c r="B32" s="20"/>
      <c r="C32" s="44">
        <v>56</v>
      </c>
      <c r="D32" s="34">
        <v>555634</v>
      </c>
      <c r="E32" s="25">
        <v>3.6762779095591704</v>
      </c>
      <c r="F32" s="33">
        <v>2042665</v>
      </c>
      <c r="G32" s="33">
        <v>994651</v>
      </c>
      <c r="H32" s="33">
        <v>1048014</v>
      </c>
      <c r="I32" s="35">
        <v>7393</v>
      </c>
      <c r="J32" s="25">
        <v>94.90817870753635</v>
      </c>
      <c r="K32" s="26">
        <v>148.21</v>
      </c>
      <c r="L32" s="39" t="s">
        <v>8</v>
      </c>
      <c r="M32" s="39" t="s">
        <v>8</v>
      </c>
      <c r="N32" s="39" t="s">
        <v>8</v>
      </c>
      <c r="O32" s="40" t="s">
        <v>8</v>
      </c>
      <c r="P32" s="40" t="s">
        <v>8</v>
      </c>
      <c r="Q32" s="25" t="s">
        <v>8</v>
      </c>
      <c r="R32" s="39">
        <v>28283</v>
      </c>
      <c r="S32" s="39">
        <v>14762</v>
      </c>
      <c r="T32" s="39">
        <v>13521</v>
      </c>
      <c r="U32" s="39">
        <v>43890</v>
      </c>
      <c r="V32" s="39">
        <v>49902</v>
      </c>
      <c r="W32" s="39">
        <v>-6012</v>
      </c>
      <c r="Z32" s="50"/>
      <c r="AA32" s="50"/>
      <c r="AB32" s="50"/>
    </row>
    <row r="33" spans="1:28" s="7" customFormat="1" ht="9.75" customHeight="1">
      <c r="A33" s="23">
        <v>1982</v>
      </c>
      <c r="B33" s="20"/>
      <c r="C33" s="44">
        <v>57</v>
      </c>
      <c r="D33" s="34">
        <v>561703</v>
      </c>
      <c r="E33" s="25">
        <v>3.650952549657025</v>
      </c>
      <c r="F33" s="33">
        <v>2050751</v>
      </c>
      <c r="G33" s="33">
        <v>998462</v>
      </c>
      <c r="H33" s="33">
        <v>1052289</v>
      </c>
      <c r="I33" s="35">
        <v>8086</v>
      </c>
      <c r="J33" s="25">
        <v>94.88477024847737</v>
      </c>
      <c r="K33" s="26">
        <v>148.78</v>
      </c>
      <c r="L33" s="39" t="s">
        <v>8</v>
      </c>
      <c r="M33" s="39" t="s">
        <v>8</v>
      </c>
      <c r="N33" s="39" t="s">
        <v>8</v>
      </c>
      <c r="O33" s="38" t="s">
        <v>8</v>
      </c>
      <c r="P33" s="38" t="s">
        <v>8</v>
      </c>
      <c r="Q33" s="24" t="s">
        <v>8</v>
      </c>
      <c r="R33" s="39">
        <v>28506</v>
      </c>
      <c r="S33" s="39">
        <v>14447</v>
      </c>
      <c r="T33" s="39">
        <v>14059</v>
      </c>
      <c r="U33" s="39">
        <v>43393</v>
      </c>
      <c r="V33" s="39">
        <v>50021</v>
      </c>
      <c r="W33" s="39">
        <v>-6628</v>
      </c>
      <c r="Z33" s="50"/>
      <c r="AA33" s="50"/>
      <c r="AB33" s="50"/>
    </row>
    <row r="34" spans="1:28" s="7" customFormat="1" ht="9.75" customHeight="1">
      <c r="A34" s="23">
        <v>1983</v>
      </c>
      <c r="B34" s="20"/>
      <c r="C34" s="44">
        <v>58</v>
      </c>
      <c r="D34" s="34">
        <v>567780</v>
      </c>
      <c r="E34" s="25">
        <v>3.6261914826165063</v>
      </c>
      <c r="F34" s="33">
        <v>2058879</v>
      </c>
      <c r="G34" s="33">
        <v>1002473</v>
      </c>
      <c r="H34" s="33">
        <v>1056406</v>
      </c>
      <c r="I34" s="35">
        <v>8128</v>
      </c>
      <c r="J34" s="25">
        <v>94.89467117755864</v>
      </c>
      <c r="K34" s="26">
        <v>149.37</v>
      </c>
      <c r="L34" s="39" t="s">
        <v>8</v>
      </c>
      <c r="M34" s="39" t="s">
        <v>8</v>
      </c>
      <c r="N34" s="39" t="s">
        <v>8</v>
      </c>
      <c r="O34" s="38" t="s">
        <v>8</v>
      </c>
      <c r="P34" s="38" t="s">
        <v>8</v>
      </c>
      <c r="Q34" s="24" t="s">
        <v>8</v>
      </c>
      <c r="R34" s="39">
        <v>28485</v>
      </c>
      <c r="S34" s="39">
        <v>15136</v>
      </c>
      <c r="T34" s="39">
        <v>13349</v>
      </c>
      <c r="U34" s="39">
        <v>43054</v>
      </c>
      <c r="V34" s="39">
        <v>48657</v>
      </c>
      <c r="W34" s="39">
        <v>-5603</v>
      </c>
      <c r="Z34" s="50"/>
      <c r="AA34" s="50"/>
      <c r="AB34" s="50"/>
    </row>
    <row r="35" spans="1:28" s="7" customFormat="1" ht="9.75" customHeight="1">
      <c r="A35" s="23">
        <v>1984</v>
      </c>
      <c r="B35" s="20"/>
      <c r="C35" s="44">
        <v>59</v>
      </c>
      <c r="D35" s="34">
        <v>573818</v>
      </c>
      <c r="E35" s="25">
        <v>3.603177314061253</v>
      </c>
      <c r="F35" s="33">
        <v>2067568</v>
      </c>
      <c r="G35" s="33">
        <v>1006662</v>
      </c>
      <c r="H35" s="33">
        <v>1060906</v>
      </c>
      <c r="I35" s="35">
        <v>8689</v>
      </c>
      <c r="J35" s="25">
        <v>94.88701166738618</v>
      </c>
      <c r="K35" s="26">
        <v>150</v>
      </c>
      <c r="L35" s="39" t="s">
        <v>8</v>
      </c>
      <c r="M35" s="39" t="s">
        <v>8</v>
      </c>
      <c r="N35" s="39" t="s">
        <v>8</v>
      </c>
      <c r="O35" s="38" t="s">
        <v>8</v>
      </c>
      <c r="P35" s="38" t="s">
        <v>8</v>
      </c>
      <c r="Q35" s="24" t="s">
        <v>8</v>
      </c>
      <c r="R35" s="39">
        <v>28602</v>
      </c>
      <c r="S35" s="39">
        <v>14928</v>
      </c>
      <c r="T35" s="39">
        <v>13674</v>
      </c>
      <c r="U35" s="39">
        <v>41927</v>
      </c>
      <c r="V35" s="39">
        <v>47040</v>
      </c>
      <c r="W35" s="39">
        <v>-5113</v>
      </c>
      <c r="Z35" s="50"/>
      <c r="AA35" s="50"/>
      <c r="AB35" s="50"/>
    </row>
    <row r="36" spans="26:28" s="7" customFormat="1" ht="9.75" customHeight="1">
      <c r="Z36" s="50"/>
      <c r="AA36" s="50"/>
      <c r="AB36" s="50"/>
    </row>
    <row r="37" spans="1:28" s="7" customFormat="1" ht="9.75" customHeight="1">
      <c r="A37" s="23">
        <v>1985</v>
      </c>
      <c r="B37" s="20" t="s">
        <v>9</v>
      </c>
      <c r="C37" s="44">
        <v>60</v>
      </c>
      <c r="D37" s="34">
        <v>574968</v>
      </c>
      <c r="E37" s="25">
        <v>3.6181213563189605</v>
      </c>
      <c r="F37" s="33">
        <v>2080304</v>
      </c>
      <c r="G37" s="33">
        <v>1012456</v>
      </c>
      <c r="H37" s="33">
        <v>1067848</v>
      </c>
      <c r="I37" s="35">
        <v>12736</v>
      </c>
      <c r="J37" s="25">
        <v>94.81274488503982</v>
      </c>
      <c r="K37" s="26">
        <v>150.93</v>
      </c>
      <c r="L37" s="39">
        <v>460767</v>
      </c>
      <c r="M37" s="39">
        <v>1371556</v>
      </c>
      <c r="N37" s="39">
        <v>247947</v>
      </c>
      <c r="O37" s="25">
        <v>22.14938445490249</v>
      </c>
      <c r="P37" s="25">
        <v>65.93163387444899</v>
      </c>
      <c r="Q37" s="25">
        <v>11.918981670648522</v>
      </c>
      <c r="R37" s="39">
        <v>27301</v>
      </c>
      <c r="S37" s="39">
        <v>14916</v>
      </c>
      <c r="T37" s="39">
        <v>12385</v>
      </c>
      <c r="U37" s="39">
        <v>47717</v>
      </c>
      <c r="V37" s="39">
        <v>48462</v>
      </c>
      <c r="W37" s="39">
        <v>-745</v>
      </c>
      <c r="X37" s="33">
        <f>F37-L37-M37-N37</f>
        <v>34</v>
      </c>
      <c r="Y37" s="33">
        <f>F37-X37</f>
        <v>2080270</v>
      </c>
      <c r="Z37" s="50">
        <f>L37/Y37*100</f>
        <v>22.14938445490249</v>
      </c>
      <c r="AA37" s="50">
        <f>M37/Y37*100</f>
        <v>65.93163387444899</v>
      </c>
      <c r="AB37" s="50">
        <f>N37/Y37*100</f>
        <v>11.918981670648522</v>
      </c>
    </row>
    <row r="38" spans="1:28" s="7" customFormat="1" ht="9.75" customHeight="1">
      <c r="A38" s="23">
        <v>1986</v>
      </c>
      <c r="B38" s="20"/>
      <c r="C38" s="44">
        <v>61</v>
      </c>
      <c r="D38" s="34">
        <v>579886</v>
      </c>
      <c r="E38" s="25">
        <v>3.5962602994381654</v>
      </c>
      <c r="F38" s="33">
        <v>2085421</v>
      </c>
      <c r="G38" s="33">
        <v>1014871</v>
      </c>
      <c r="H38" s="33">
        <v>1070550</v>
      </c>
      <c r="I38" s="35">
        <v>5117</v>
      </c>
      <c r="J38" s="25">
        <v>94.79902853673346</v>
      </c>
      <c r="K38" s="26">
        <v>151.3</v>
      </c>
      <c r="L38" s="39" t="s">
        <v>8</v>
      </c>
      <c r="M38" s="39" t="s">
        <v>8</v>
      </c>
      <c r="N38" s="39" t="s">
        <v>8</v>
      </c>
      <c r="O38" s="40" t="s">
        <v>8</v>
      </c>
      <c r="P38" s="40" t="s">
        <v>8</v>
      </c>
      <c r="Q38" s="25" t="s">
        <v>8</v>
      </c>
      <c r="R38" s="39">
        <v>26638</v>
      </c>
      <c r="S38" s="39">
        <v>14916</v>
      </c>
      <c r="T38" s="39">
        <v>11722</v>
      </c>
      <c r="U38" s="39">
        <v>39160</v>
      </c>
      <c r="V38" s="39">
        <v>45708</v>
      </c>
      <c r="W38" s="39">
        <v>-6548</v>
      </c>
      <c r="Z38" s="50"/>
      <c r="AA38" s="50"/>
      <c r="AB38" s="50"/>
    </row>
    <row r="39" spans="1:28" s="7" customFormat="1" ht="9.75" customHeight="1">
      <c r="A39" s="23">
        <v>1987</v>
      </c>
      <c r="B39" s="20"/>
      <c r="C39" s="44">
        <v>62</v>
      </c>
      <c r="D39" s="34">
        <v>585884</v>
      </c>
      <c r="E39" s="25">
        <v>3.569221893753712</v>
      </c>
      <c r="F39" s="33">
        <v>2091150</v>
      </c>
      <c r="G39" s="33">
        <v>1017306</v>
      </c>
      <c r="H39" s="33">
        <v>1073844</v>
      </c>
      <c r="I39" s="35">
        <v>5729</v>
      </c>
      <c r="J39" s="25">
        <v>94.73498943980691</v>
      </c>
      <c r="K39" s="26">
        <v>151.71</v>
      </c>
      <c r="L39" s="39" t="s">
        <v>8</v>
      </c>
      <c r="M39" s="39" t="s">
        <v>8</v>
      </c>
      <c r="N39" s="39" t="s">
        <v>8</v>
      </c>
      <c r="O39" s="38" t="s">
        <v>8</v>
      </c>
      <c r="P39" s="38" t="s">
        <v>8</v>
      </c>
      <c r="Q39" s="24" t="s">
        <v>8</v>
      </c>
      <c r="R39" s="39">
        <v>25316</v>
      </c>
      <c r="S39" s="39">
        <v>14905</v>
      </c>
      <c r="T39" s="39">
        <v>10411</v>
      </c>
      <c r="U39" s="39">
        <v>38781</v>
      </c>
      <c r="V39" s="39">
        <v>44185</v>
      </c>
      <c r="W39" s="39">
        <v>-5404</v>
      </c>
      <c r="Z39" s="50"/>
      <c r="AA39" s="50"/>
      <c r="AB39" s="50"/>
    </row>
    <row r="40" spans="1:28" s="7" customFormat="1" ht="9.75" customHeight="1">
      <c r="A40" s="23">
        <v>1988</v>
      </c>
      <c r="B40" s="20"/>
      <c r="C40" s="44">
        <v>63</v>
      </c>
      <c r="D40" s="34">
        <v>591436</v>
      </c>
      <c r="E40" s="25">
        <v>3.542486422875848</v>
      </c>
      <c r="F40" s="33">
        <v>2095154</v>
      </c>
      <c r="G40" s="33">
        <v>1018837</v>
      </c>
      <c r="H40" s="33">
        <v>1076317</v>
      </c>
      <c r="I40" s="35">
        <v>4004</v>
      </c>
      <c r="J40" s="25">
        <v>94.65956590855667</v>
      </c>
      <c r="K40" s="26">
        <v>152</v>
      </c>
      <c r="L40" s="39" t="s">
        <v>8</v>
      </c>
      <c r="M40" s="39" t="s">
        <v>8</v>
      </c>
      <c r="N40" s="39" t="s">
        <v>8</v>
      </c>
      <c r="O40" s="38" t="s">
        <v>8</v>
      </c>
      <c r="P40" s="38" t="s">
        <v>8</v>
      </c>
      <c r="Q40" s="24" t="s">
        <v>8</v>
      </c>
      <c r="R40" s="39">
        <v>25099</v>
      </c>
      <c r="S40" s="39">
        <v>15749</v>
      </c>
      <c r="T40" s="39">
        <v>9350</v>
      </c>
      <c r="U40" s="39">
        <v>38549</v>
      </c>
      <c r="V40" s="39">
        <v>44358</v>
      </c>
      <c r="W40" s="39">
        <v>-5809</v>
      </c>
      <c r="Z40" s="50"/>
      <c r="AA40" s="50"/>
      <c r="AB40" s="50"/>
    </row>
    <row r="41" spans="1:28" s="7" customFormat="1" ht="9.75" customHeight="1">
      <c r="A41" s="23">
        <v>1989</v>
      </c>
      <c r="B41" s="30" t="s">
        <v>10</v>
      </c>
      <c r="C41" s="6" t="s">
        <v>11</v>
      </c>
      <c r="D41" s="34">
        <v>597986</v>
      </c>
      <c r="E41" s="25">
        <v>3.5110387199700326</v>
      </c>
      <c r="F41" s="33">
        <v>2099552</v>
      </c>
      <c r="G41" s="33">
        <v>1020686</v>
      </c>
      <c r="H41" s="33">
        <v>1078866</v>
      </c>
      <c r="I41" s="35">
        <v>4398</v>
      </c>
      <c r="J41" s="25">
        <v>94.60730062862301</v>
      </c>
      <c r="K41" s="26">
        <v>152.32</v>
      </c>
      <c r="L41" s="39" t="s">
        <v>8</v>
      </c>
      <c r="M41" s="39" t="s">
        <v>8</v>
      </c>
      <c r="N41" s="39" t="s">
        <v>8</v>
      </c>
      <c r="O41" s="38" t="s">
        <v>8</v>
      </c>
      <c r="P41" s="38" t="s">
        <v>8</v>
      </c>
      <c r="Q41" s="24" t="s">
        <v>8</v>
      </c>
      <c r="R41" s="39">
        <v>23201</v>
      </c>
      <c r="S41" s="39">
        <v>15160</v>
      </c>
      <c r="T41" s="39">
        <v>8041</v>
      </c>
      <c r="U41" s="39">
        <v>39741</v>
      </c>
      <c r="V41" s="39">
        <v>43412</v>
      </c>
      <c r="W41" s="39">
        <v>-3671</v>
      </c>
      <c r="Z41" s="50"/>
      <c r="AA41" s="50"/>
      <c r="AB41" s="50"/>
    </row>
    <row r="42" spans="26:28" s="7" customFormat="1" ht="9.75" customHeight="1">
      <c r="Z42" s="50"/>
      <c r="AA42" s="50"/>
      <c r="AB42" s="50"/>
    </row>
    <row r="43" spans="1:28" s="7" customFormat="1" ht="9.75" customHeight="1">
      <c r="A43" s="23">
        <v>1990</v>
      </c>
      <c r="B43" s="20" t="s">
        <v>9</v>
      </c>
      <c r="C43" s="6" t="s">
        <v>36</v>
      </c>
      <c r="D43" s="34">
        <v>606936</v>
      </c>
      <c r="E43" s="25">
        <v>3.4666884152530084</v>
      </c>
      <c r="F43" s="33">
        <v>2104058</v>
      </c>
      <c r="G43" s="33">
        <v>1024354</v>
      </c>
      <c r="H43" s="33">
        <v>1079704</v>
      </c>
      <c r="I43" s="35">
        <v>4506</v>
      </c>
      <c r="J43" s="25">
        <v>94.87359498529227</v>
      </c>
      <c r="K43" s="26">
        <v>152.68</v>
      </c>
      <c r="L43" s="39">
        <v>422064</v>
      </c>
      <c r="M43" s="39">
        <v>1377857</v>
      </c>
      <c r="N43" s="39">
        <v>301552</v>
      </c>
      <c r="O43" s="25">
        <v>20.084198083915425</v>
      </c>
      <c r="P43" s="25">
        <v>65.56624805553058</v>
      </c>
      <c r="Q43" s="25">
        <v>14.349553860554002</v>
      </c>
      <c r="R43" s="39">
        <v>22783</v>
      </c>
      <c r="S43" s="39">
        <v>15789</v>
      </c>
      <c r="T43" s="39">
        <v>6994</v>
      </c>
      <c r="U43" s="39">
        <v>45008</v>
      </c>
      <c r="V43" s="39">
        <v>47683</v>
      </c>
      <c r="W43" s="39">
        <v>-2675</v>
      </c>
      <c r="X43" s="33">
        <f>F43-L43-M43-N43</f>
        <v>2585</v>
      </c>
      <c r="Y43" s="33">
        <f>F43-X43</f>
        <v>2101473</v>
      </c>
      <c r="Z43" s="50">
        <f>L43/Y43*100</f>
        <v>20.084198083915425</v>
      </c>
      <c r="AA43" s="50">
        <f>M43/Y43*100</f>
        <v>65.56624805553058</v>
      </c>
      <c r="AB43" s="50">
        <f>N43/Y43*100</f>
        <v>14.349553860554002</v>
      </c>
    </row>
    <row r="44" spans="1:28" s="7" customFormat="1" ht="9.75" customHeight="1">
      <c r="A44" s="23">
        <v>1991</v>
      </c>
      <c r="B44" s="20"/>
      <c r="C44" s="6" t="s">
        <v>37</v>
      </c>
      <c r="D44" s="34">
        <v>616444</v>
      </c>
      <c r="E44" s="25">
        <v>3.422378999552271</v>
      </c>
      <c r="F44" s="33">
        <v>2109705</v>
      </c>
      <c r="G44" s="33">
        <v>1027165</v>
      </c>
      <c r="H44" s="33">
        <v>1082540</v>
      </c>
      <c r="I44" s="35">
        <v>5647</v>
      </c>
      <c r="J44" s="25">
        <v>94.88471557632975</v>
      </c>
      <c r="K44" s="26">
        <v>153.08</v>
      </c>
      <c r="L44" s="39" t="s">
        <v>8</v>
      </c>
      <c r="M44" s="39" t="s">
        <v>8</v>
      </c>
      <c r="N44" s="39" t="s">
        <v>8</v>
      </c>
      <c r="O44" s="40" t="s">
        <v>8</v>
      </c>
      <c r="P44" s="40" t="s">
        <v>8</v>
      </c>
      <c r="Q44" s="25" t="s">
        <v>8</v>
      </c>
      <c r="R44" s="39">
        <v>22902</v>
      </c>
      <c r="S44" s="39">
        <v>15965</v>
      </c>
      <c r="T44" s="39">
        <v>6937</v>
      </c>
      <c r="U44" s="39">
        <v>43228</v>
      </c>
      <c r="V44" s="39">
        <v>44080</v>
      </c>
      <c r="W44" s="39">
        <v>-852</v>
      </c>
      <c r="Z44" s="50"/>
      <c r="AA44" s="50"/>
      <c r="AB44" s="50"/>
    </row>
    <row r="45" spans="1:28" s="7" customFormat="1" ht="9.75" customHeight="1">
      <c r="A45" s="23">
        <v>1992</v>
      </c>
      <c r="B45" s="20"/>
      <c r="C45" s="6" t="s">
        <v>38</v>
      </c>
      <c r="D45" s="34">
        <v>627085</v>
      </c>
      <c r="E45" s="25">
        <v>3.375861326614414</v>
      </c>
      <c r="F45" s="33">
        <v>2116952</v>
      </c>
      <c r="G45" s="33">
        <v>1030966</v>
      </c>
      <c r="H45" s="33">
        <v>1085986</v>
      </c>
      <c r="I45" s="35">
        <v>7247</v>
      </c>
      <c r="J45" s="25">
        <v>94.93363634521992</v>
      </c>
      <c r="K45" s="26">
        <v>153.61</v>
      </c>
      <c r="L45" s="39" t="s">
        <v>8</v>
      </c>
      <c r="M45" s="39" t="s">
        <v>8</v>
      </c>
      <c r="N45" s="39" t="s">
        <v>8</v>
      </c>
      <c r="O45" s="38" t="s">
        <v>8</v>
      </c>
      <c r="P45" s="38" t="s">
        <v>8</v>
      </c>
      <c r="Q45" s="24" t="s">
        <v>8</v>
      </c>
      <c r="R45" s="39">
        <v>22530</v>
      </c>
      <c r="S45" s="39">
        <v>16524</v>
      </c>
      <c r="T45" s="39">
        <v>6006</v>
      </c>
      <c r="U45" s="39">
        <v>44198</v>
      </c>
      <c r="V45" s="39">
        <v>43766</v>
      </c>
      <c r="W45" s="39">
        <v>432</v>
      </c>
      <c r="Z45" s="50"/>
      <c r="AA45" s="50"/>
      <c r="AB45" s="50"/>
    </row>
    <row r="46" spans="1:28" s="7" customFormat="1" ht="9.75" customHeight="1">
      <c r="A46" s="23">
        <v>1993</v>
      </c>
      <c r="B46" s="20"/>
      <c r="C46" s="6" t="s">
        <v>39</v>
      </c>
      <c r="D46" s="34">
        <v>636616</v>
      </c>
      <c r="E46" s="25">
        <v>3.3358853688879955</v>
      </c>
      <c r="F46" s="33">
        <v>2123678</v>
      </c>
      <c r="G46" s="33">
        <v>1034452</v>
      </c>
      <c r="H46" s="33">
        <v>1089226</v>
      </c>
      <c r="I46" s="35">
        <v>6726</v>
      </c>
      <c r="J46" s="25">
        <v>94.97129154096578</v>
      </c>
      <c r="K46" s="26">
        <v>154.1</v>
      </c>
      <c r="L46" s="39" t="s">
        <v>8</v>
      </c>
      <c r="M46" s="39" t="s">
        <v>8</v>
      </c>
      <c r="N46" s="39" t="s">
        <v>8</v>
      </c>
      <c r="O46" s="38" t="s">
        <v>8</v>
      </c>
      <c r="P46" s="38" t="s">
        <v>8</v>
      </c>
      <c r="Q46" s="24" t="s">
        <v>8</v>
      </c>
      <c r="R46" s="39">
        <v>21748</v>
      </c>
      <c r="S46" s="39">
        <v>16965</v>
      </c>
      <c r="T46" s="39">
        <v>4783</v>
      </c>
      <c r="U46" s="39">
        <v>44001</v>
      </c>
      <c r="V46" s="39">
        <v>42328</v>
      </c>
      <c r="W46" s="39">
        <v>1673</v>
      </c>
      <c r="Z46" s="50"/>
      <c r="AA46" s="50"/>
      <c r="AB46" s="50"/>
    </row>
    <row r="47" spans="1:28" s="7" customFormat="1" ht="9.75" customHeight="1">
      <c r="A47" s="23">
        <v>1994</v>
      </c>
      <c r="B47" s="20"/>
      <c r="C47" s="6" t="s">
        <v>40</v>
      </c>
      <c r="D47" s="34">
        <v>645116</v>
      </c>
      <c r="E47" s="25">
        <v>3.3003196324381974</v>
      </c>
      <c r="F47" s="33">
        <v>2129089</v>
      </c>
      <c r="G47" s="33">
        <v>1037383</v>
      </c>
      <c r="H47" s="33">
        <v>1091706</v>
      </c>
      <c r="I47" s="35">
        <v>5411</v>
      </c>
      <c r="J47" s="25">
        <v>95.02402661522424</v>
      </c>
      <c r="K47" s="26">
        <v>154.49</v>
      </c>
      <c r="L47" s="39" t="s">
        <v>8</v>
      </c>
      <c r="M47" s="39" t="s">
        <v>8</v>
      </c>
      <c r="N47" s="39" t="s">
        <v>8</v>
      </c>
      <c r="O47" s="38" t="s">
        <v>8</v>
      </c>
      <c r="P47" s="38" t="s">
        <v>8</v>
      </c>
      <c r="Q47" s="24" t="s">
        <v>8</v>
      </c>
      <c r="R47" s="39">
        <v>22215</v>
      </c>
      <c r="S47" s="39">
        <v>16786</v>
      </c>
      <c r="T47" s="39">
        <v>5429</v>
      </c>
      <c r="U47" s="39">
        <v>42580</v>
      </c>
      <c r="V47" s="39">
        <v>41890</v>
      </c>
      <c r="W47" s="39">
        <v>690</v>
      </c>
      <c r="Z47" s="50"/>
      <c r="AA47" s="50"/>
      <c r="AB47" s="50"/>
    </row>
    <row r="48" spans="26:28" s="7" customFormat="1" ht="9.75" customHeight="1">
      <c r="Z48" s="50"/>
      <c r="AA48" s="50"/>
      <c r="AB48" s="50"/>
    </row>
    <row r="49" spans="1:28" s="7" customFormat="1" ht="9.75" customHeight="1">
      <c r="A49" s="23">
        <v>1995</v>
      </c>
      <c r="B49" s="20" t="s">
        <v>9</v>
      </c>
      <c r="C49" s="6" t="s">
        <v>41</v>
      </c>
      <c r="D49" s="34">
        <v>653814</v>
      </c>
      <c r="E49" s="25">
        <v>3.263301183517025</v>
      </c>
      <c r="F49" s="33">
        <v>2133592</v>
      </c>
      <c r="G49" s="33">
        <v>1042030</v>
      </c>
      <c r="H49" s="33">
        <v>1091562</v>
      </c>
      <c r="I49" s="35">
        <v>4503</v>
      </c>
      <c r="J49" s="25">
        <v>95.46228249059604</v>
      </c>
      <c r="K49" s="26">
        <v>154.8</v>
      </c>
      <c r="L49" s="39">
        <v>381511</v>
      </c>
      <c r="M49" s="39">
        <v>1380208</v>
      </c>
      <c r="N49" s="39">
        <v>371572</v>
      </c>
      <c r="O49" s="25">
        <v>17.883683004334618</v>
      </c>
      <c r="P49" s="25">
        <v>64.69853386153132</v>
      </c>
      <c r="Q49" s="25">
        <v>17.41778313413407</v>
      </c>
      <c r="R49" s="39">
        <v>21409</v>
      </c>
      <c r="S49" s="39">
        <v>17760</v>
      </c>
      <c r="T49" s="39">
        <v>3649</v>
      </c>
      <c r="U49" s="39">
        <v>46281</v>
      </c>
      <c r="V49" s="39">
        <v>46576</v>
      </c>
      <c r="W49" s="39">
        <v>-295</v>
      </c>
      <c r="X49" s="33">
        <f>F49-L49-M49-N49</f>
        <v>301</v>
      </c>
      <c r="Y49" s="33">
        <f>F49-X49</f>
        <v>2133291</v>
      </c>
      <c r="Z49" s="50">
        <f>L49/Y49*100</f>
        <v>17.883683004334618</v>
      </c>
      <c r="AA49" s="50">
        <f>M49/Y49*100</f>
        <v>64.69853386153132</v>
      </c>
      <c r="AB49" s="50">
        <f>N49/Y49*100</f>
        <v>17.41778313413407</v>
      </c>
    </row>
    <row r="50" spans="1:28" s="7" customFormat="1" ht="9.75" customHeight="1">
      <c r="A50" s="23">
        <v>1996</v>
      </c>
      <c r="B50" s="20"/>
      <c r="C50" s="6" t="s">
        <v>42</v>
      </c>
      <c r="D50" s="34">
        <v>662123</v>
      </c>
      <c r="E50" s="25">
        <v>3.2266874885784063</v>
      </c>
      <c r="F50" s="33">
        <v>2136464</v>
      </c>
      <c r="G50" s="33">
        <v>1043683</v>
      </c>
      <c r="H50" s="33">
        <v>1092781</v>
      </c>
      <c r="I50" s="35">
        <v>2872</v>
      </c>
      <c r="J50" s="25">
        <v>95.50705951146662</v>
      </c>
      <c r="K50" s="26">
        <v>155.01</v>
      </c>
      <c r="L50" s="39">
        <v>374548</v>
      </c>
      <c r="M50" s="39">
        <v>1377358</v>
      </c>
      <c r="N50" s="39">
        <v>385314</v>
      </c>
      <c r="O50" s="40">
        <v>17.525009124002207</v>
      </c>
      <c r="P50" s="40">
        <v>64.44624325057785</v>
      </c>
      <c r="Q50" s="25">
        <v>18.02874762541994</v>
      </c>
      <c r="R50" s="39">
        <v>21506</v>
      </c>
      <c r="S50" s="39">
        <v>17603</v>
      </c>
      <c r="T50" s="39">
        <v>3903</v>
      </c>
      <c r="U50" s="39">
        <v>41104</v>
      </c>
      <c r="V50" s="39">
        <v>42600</v>
      </c>
      <c r="W50" s="39">
        <v>-1496</v>
      </c>
      <c r="X50" s="33"/>
      <c r="Y50" s="33">
        <f>SUM(L50:N50)</f>
        <v>2137220</v>
      </c>
      <c r="Z50" s="50">
        <f>L50/Y50*100</f>
        <v>17.525009124002207</v>
      </c>
      <c r="AA50" s="50">
        <f>M50/Y50*100</f>
        <v>64.44624325057785</v>
      </c>
      <c r="AB50" s="50">
        <f>N50/Y50*100</f>
        <v>18.02874762541994</v>
      </c>
    </row>
    <row r="51" spans="1:29" s="7" customFormat="1" ht="9.75" customHeight="1">
      <c r="A51" s="23">
        <v>1997</v>
      </c>
      <c r="B51" s="20"/>
      <c r="C51" s="6" t="s">
        <v>43</v>
      </c>
      <c r="D51" s="34">
        <v>670399</v>
      </c>
      <c r="E51" s="25">
        <v>3.1882595290267437</v>
      </c>
      <c r="F51" s="33">
        <v>2137406</v>
      </c>
      <c r="G51" s="33">
        <v>1043981</v>
      </c>
      <c r="H51" s="33">
        <v>1093425</v>
      </c>
      <c r="I51" s="35">
        <v>942</v>
      </c>
      <c r="J51" s="25">
        <v>95.47806205272423</v>
      </c>
      <c r="K51" s="26">
        <v>155.08</v>
      </c>
      <c r="L51" s="39">
        <v>366730</v>
      </c>
      <c r="M51" s="39">
        <v>1373511</v>
      </c>
      <c r="N51" s="39">
        <v>398505</v>
      </c>
      <c r="O51" s="40">
        <v>17.146963688067682</v>
      </c>
      <c r="P51" s="40">
        <v>64.22038895689343</v>
      </c>
      <c r="Q51" s="25">
        <v>18.632647355038888</v>
      </c>
      <c r="R51" s="39">
        <v>20732</v>
      </c>
      <c r="S51" s="39">
        <v>17693</v>
      </c>
      <c r="T51" s="39">
        <v>3039</v>
      </c>
      <c r="U51" s="39">
        <v>40671</v>
      </c>
      <c r="V51" s="39">
        <v>42962</v>
      </c>
      <c r="W51" s="39">
        <v>-2291</v>
      </c>
      <c r="X51" s="33"/>
      <c r="Y51" s="33">
        <f>SUM(L51:N51)</f>
        <v>2138746</v>
      </c>
      <c r="Z51" s="50">
        <f>L51/Y51*100</f>
        <v>17.146963688067682</v>
      </c>
      <c r="AA51" s="50">
        <f>M51/Y51*100</f>
        <v>64.22038895689343</v>
      </c>
      <c r="AB51" s="50">
        <f>N51/Y51*100</f>
        <v>18.632647355038888</v>
      </c>
      <c r="AC51" s="55"/>
    </row>
    <row r="52" spans="1:29" s="7" customFormat="1" ht="9.75" customHeight="1">
      <c r="A52" s="23">
        <v>1998</v>
      </c>
      <c r="B52" s="20"/>
      <c r="C52" s="44">
        <v>10</v>
      </c>
      <c r="D52" s="34">
        <v>678414</v>
      </c>
      <c r="E52" s="25">
        <v>3.149447092778156</v>
      </c>
      <c r="F52" s="33">
        <v>2136629</v>
      </c>
      <c r="G52" s="33">
        <v>1043428</v>
      </c>
      <c r="H52" s="33">
        <v>1093201</v>
      </c>
      <c r="I52" s="35">
        <v>-777</v>
      </c>
      <c r="J52" s="25">
        <v>95.44704038872997</v>
      </c>
      <c r="K52" s="26">
        <v>155.03</v>
      </c>
      <c r="L52" s="39">
        <v>358629</v>
      </c>
      <c r="M52" s="39">
        <v>1368989</v>
      </c>
      <c r="N52" s="39">
        <v>410776</v>
      </c>
      <c r="O52" s="40">
        <v>16.770950535775913</v>
      </c>
      <c r="P52" s="40">
        <v>64.1</v>
      </c>
      <c r="Q52" s="25">
        <v>19.209556330592022</v>
      </c>
      <c r="R52" s="39">
        <v>20888</v>
      </c>
      <c r="S52" s="39">
        <v>18444</v>
      </c>
      <c r="T52" s="39">
        <v>2444</v>
      </c>
      <c r="U52" s="39">
        <v>40017</v>
      </c>
      <c r="V52" s="39">
        <v>43201</v>
      </c>
      <c r="W52" s="39">
        <v>-3184</v>
      </c>
      <c r="X52" s="33"/>
      <c r="Y52" s="33">
        <f>SUM(L52:N52)</f>
        <v>2138394</v>
      </c>
      <c r="Z52" s="50">
        <f>L52/Y52*100</f>
        <v>16.770950535775913</v>
      </c>
      <c r="AA52" s="50">
        <f>M52/Y52*100</f>
        <v>64.01949313363207</v>
      </c>
      <c r="AB52" s="50">
        <f>N52/Y52*100</f>
        <v>19.209556330592022</v>
      </c>
      <c r="AC52" s="55"/>
    </row>
    <row r="53" spans="1:29" s="7" customFormat="1" ht="9.75" customHeight="1">
      <c r="A53" s="23">
        <v>1999</v>
      </c>
      <c r="B53" s="20"/>
      <c r="C53" s="44">
        <v>11</v>
      </c>
      <c r="D53" s="34">
        <v>685805</v>
      </c>
      <c r="E53" s="25">
        <v>3.112650097330874</v>
      </c>
      <c r="F53" s="33">
        <v>2134671</v>
      </c>
      <c r="G53" s="33">
        <v>1042154</v>
      </c>
      <c r="H53" s="33">
        <v>1092517</v>
      </c>
      <c r="I53" s="35">
        <v>-1958</v>
      </c>
      <c r="J53" s="25">
        <v>95.39018614813315</v>
      </c>
      <c r="K53" s="26">
        <v>154.88</v>
      </c>
      <c r="L53" s="39">
        <v>350655</v>
      </c>
      <c r="M53" s="39">
        <v>1364893</v>
      </c>
      <c r="N53" s="39">
        <v>421375</v>
      </c>
      <c r="O53" s="40">
        <v>16.409341843388837</v>
      </c>
      <c r="P53" s="40">
        <v>63.87188494859197</v>
      </c>
      <c r="Q53" s="25">
        <v>19.718773208019194</v>
      </c>
      <c r="R53" s="39">
        <v>20748</v>
      </c>
      <c r="S53" s="39">
        <v>19360</v>
      </c>
      <c r="T53" s="39">
        <v>1388</v>
      </c>
      <c r="U53" s="39">
        <v>39008</v>
      </c>
      <c r="V53" s="39">
        <v>42203</v>
      </c>
      <c r="W53" s="39">
        <v>-3195</v>
      </c>
      <c r="X53" s="33"/>
      <c r="Y53" s="33"/>
      <c r="Z53" s="50"/>
      <c r="AA53" s="50"/>
      <c r="AB53" s="50"/>
      <c r="AC53" s="55"/>
    </row>
    <row r="54" spans="24:29" s="7" customFormat="1" ht="9.75" customHeight="1">
      <c r="X54" s="33"/>
      <c r="Y54" s="33">
        <f>SUM(L53:N53)</f>
        <v>2136923</v>
      </c>
      <c r="Z54" s="50">
        <f>L53/Y54*100</f>
        <v>16.409341843388837</v>
      </c>
      <c r="AA54" s="50">
        <f>M53/Y54*100</f>
        <v>63.87188494859197</v>
      </c>
      <c r="AB54" s="50">
        <f>N53/Y54*100</f>
        <v>19.718773208019194</v>
      </c>
      <c r="AC54" s="55"/>
    </row>
    <row r="55" spans="1:29" s="7" customFormat="1" ht="9.75" customHeight="1">
      <c r="A55" s="23">
        <v>2000</v>
      </c>
      <c r="B55" s="20" t="s">
        <v>9</v>
      </c>
      <c r="C55" s="44">
        <v>12</v>
      </c>
      <c r="D55" s="34">
        <v>687828</v>
      </c>
      <c r="E55" s="25">
        <v>3.092248352785871</v>
      </c>
      <c r="F55" s="33">
        <v>2126935</v>
      </c>
      <c r="G55" s="33">
        <v>1037787</v>
      </c>
      <c r="H55" s="33">
        <v>1089148</v>
      </c>
      <c r="I55" s="35">
        <v>-7736</v>
      </c>
      <c r="J55" s="25">
        <v>95.28429561455376</v>
      </c>
      <c r="K55" s="26">
        <v>154.32164603177367</v>
      </c>
      <c r="L55" s="39">
        <v>341038</v>
      </c>
      <c r="M55" s="39">
        <v>1353500</v>
      </c>
      <c r="N55" s="39">
        <v>431797</v>
      </c>
      <c r="O55" s="40">
        <v>16.03877093684673</v>
      </c>
      <c r="P55" s="40">
        <v>63.65412787731002</v>
      </c>
      <c r="Q55" s="25">
        <v>20.307101185843244</v>
      </c>
      <c r="R55" s="39">
        <v>20401</v>
      </c>
      <c r="S55" s="39">
        <v>18697</v>
      </c>
      <c r="T55" s="39">
        <v>1704</v>
      </c>
      <c r="U55" s="39">
        <v>39289</v>
      </c>
      <c r="V55" s="39">
        <v>42067</v>
      </c>
      <c r="W55" s="39">
        <v>-2778</v>
      </c>
      <c r="X55" s="33">
        <f>F55-L55-M55-N55</f>
        <v>600</v>
      </c>
      <c r="Y55" s="33">
        <f>F55-X55</f>
        <v>2126335</v>
      </c>
      <c r="Z55" s="50">
        <f>L55/Y55*100</f>
        <v>16.03877093684673</v>
      </c>
      <c r="AA55" s="50">
        <f>M55/Y55*100</f>
        <v>63.65412787731002</v>
      </c>
      <c r="AB55" s="50">
        <f>N55/Y55*100</f>
        <v>20.307101185843244</v>
      </c>
      <c r="AC55" s="55"/>
    </row>
    <row r="56" spans="1:28" s="7" customFormat="1" ht="9.75" customHeight="1">
      <c r="A56" s="23">
        <v>2001</v>
      </c>
      <c r="B56" s="20"/>
      <c r="C56" s="44">
        <v>13</v>
      </c>
      <c r="D56" s="34">
        <v>696056</v>
      </c>
      <c r="E56" s="25">
        <v>3.0520590297332397</v>
      </c>
      <c r="F56" s="33">
        <v>2124404</v>
      </c>
      <c r="G56" s="33">
        <v>1035978</v>
      </c>
      <c r="H56" s="33">
        <v>1088426</v>
      </c>
      <c r="I56" s="35">
        <v>-2531</v>
      </c>
      <c r="J56" s="25">
        <v>95.18129849893332</v>
      </c>
      <c r="K56" s="26">
        <v>154.1380070930631</v>
      </c>
      <c r="L56" s="39">
        <v>333820</v>
      </c>
      <c r="M56" s="39">
        <v>1347519</v>
      </c>
      <c r="N56" s="39">
        <v>442465</v>
      </c>
      <c r="O56" s="53">
        <v>15.718022943736804</v>
      </c>
      <c r="P56" s="53">
        <v>63.448369058538354</v>
      </c>
      <c r="Q56" s="53">
        <v>20.833607997724837</v>
      </c>
      <c r="R56" s="39">
        <v>20181</v>
      </c>
      <c r="S56" s="39">
        <v>19091</v>
      </c>
      <c r="T56" s="39">
        <v>1090</v>
      </c>
      <c r="U56" s="39">
        <v>38613</v>
      </c>
      <c r="V56" s="39">
        <v>43448</v>
      </c>
      <c r="W56" s="39">
        <v>-4835</v>
      </c>
      <c r="X56" s="33">
        <f>F56-L56-M56-N56</f>
        <v>600</v>
      </c>
      <c r="Y56" s="33">
        <f>F56-X56</f>
        <v>2123804</v>
      </c>
      <c r="Z56" s="50">
        <f>L56/Y56*100</f>
        <v>15.718022943736804</v>
      </c>
      <c r="AA56" s="50">
        <f>M56/Y56*100</f>
        <v>63.448369058538354</v>
      </c>
      <c r="AB56" s="50">
        <f>N56/Y56*100</f>
        <v>20.833607997724837</v>
      </c>
    </row>
    <row r="57" spans="1:28" s="7" customFormat="1" ht="9.75" customHeight="1">
      <c r="A57" s="23">
        <v>2002</v>
      </c>
      <c r="B57" s="20"/>
      <c r="C57" s="44">
        <v>14</v>
      </c>
      <c r="D57" s="34">
        <v>702199</v>
      </c>
      <c r="E57" s="25">
        <v>3.018207089443306</v>
      </c>
      <c r="F57" s="33">
        <v>2119382</v>
      </c>
      <c r="G57" s="33">
        <v>1032810</v>
      </c>
      <c r="H57" s="33">
        <v>1086572</v>
      </c>
      <c r="I57" s="35">
        <v>-5022</v>
      </c>
      <c r="J57" s="25">
        <v>95.0521456470441</v>
      </c>
      <c r="K57" s="26">
        <v>153.77363145094353</v>
      </c>
      <c r="L57" s="39">
        <v>327292</v>
      </c>
      <c r="M57" s="39">
        <v>1339192</v>
      </c>
      <c r="N57" s="39">
        <v>452298</v>
      </c>
      <c r="O57" s="53">
        <v>15.447176727006365</v>
      </c>
      <c r="P57" s="53">
        <v>63.20574745301782</v>
      </c>
      <c r="Q57" s="53">
        <v>21.347075819975817</v>
      </c>
      <c r="R57" s="39">
        <v>19527</v>
      </c>
      <c r="S57" s="39">
        <v>18712</v>
      </c>
      <c r="T57" s="39">
        <v>815</v>
      </c>
      <c r="U57" s="39">
        <v>37800</v>
      </c>
      <c r="V57" s="39">
        <v>43922</v>
      </c>
      <c r="W57" s="39">
        <v>-6122</v>
      </c>
      <c r="X57" s="33">
        <f>F57-L57-M57-N57</f>
        <v>600</v>
      </c>
      <c r="Y57" s="33">
        <f>F57-X57</f>
        <v>2118782</v>
      </c>
      <c r="Z57" s="50">
        <f>L57/Y57*100</f>
        <v>15.447176727006365</v>
      </c>
      <c r="AA57" s="50">
        <f>M57/Y57*100</f>
        <v>63.20574745301782</v>
      </c>
      <c r="AB57" s="50">
        <f>N57/Y57*100</f>
        <v>21.347075819975817</v>
      </c>
    </row>
    <row r="58" spans="1:28" s="7" customFormat="1" ht="9.75" customHeight="1">
      <c r="A58" s="23">
        <v>2003</v>
      </c>
      <c r="B58" s="20"/>
      <c r="C58" s="44">
        <v>15</v>
      </c>
      <c r="D58" s="34">
        <v>708116</v>
      </c>
      <c r="E58" s="25">
        <v>2.983252743900717</v>
      </c>
      <c r="F58" s="33">
        <v>2112489</v>
      </c>
      <c r="G58" s="33">
        <v>1029027</v>
      </c>
      <c r="H58" s="33">
        <v>1083462</v>
      </c>
      <c r="I58" s="35">
        <v>-6893</v>
      </c>
      <c r="J58" s="25">
        <v>94.97582748633548</v>
      </c>
      <c r="K58" s="26">
        <v>153.27050116994067</v>
      </c>
      <c r="L58" s="39">
        <v>320372</v>
      </c>
      <c r="M58" s="39">
        <v>1330921</v>
      </c>
      <c r="N58" s="39">
        <v>460596</v>
      </c>
      <c r="O58" s="53">
        <v>15.16992607092513</v>
      </c>
      <c r="P58" s="53">
        <v>63.02040495499527</v>
      </c>
      <c r="Q58" s="53">
        <v>21.809668974079603</v>
      </c>
      <c r="R58" s="39">
        <v>18902</v>
      </c>
      <c r="S58" s="39">
        <v>19672</v>
      </c>
      <c r="T58" s="39">
        <v>-770</v>
      </c>
      <c r="U58" s="39">
        <v>37482</v>
      </c>
      <c r="V58" s="39">
        <v>44039</v>
      </c>
      <c r="W58" s="39">
        <v>-6557</v>
      </c>
      <c r="X58" s="33">
        <f>F58-L58-M58-N58</f>
        <v>600</v>
      </c>
      <c r="Y58" s="33">
        <f>F58-X58</f>
        <v>2111889</v>
      </c>
      <c r="Z58" s="50">
        <f>L58/Y58*100</f>
        <v>15.16992607092513</v>
      </c>
      <c r="AA58" s="50">
        <f>M58/Y58*100</f>
        <v>63.02040495499527</v>
      </c>
      <c r="AB58" s="50">
        <f>N58/Y58*100</f>
        <v>21.809668974079603</v>
      </c>
    </row>
    <row r="59" spans="1:28" s="7" customFormat="1" ht="9.75" customHeight="1">
      <c r="A59" s="23">
        <v>2004</v>
      </c>
      <c r="B59" s="20"/>
      <c r="C59" s="44">
        <v>16</v>
      </c>
      <c r="D59" s="34">
        <v>713939</v>
      </c>
      <c r="E59" s="25">
        <v>2.948221066505682</v>
      </c>
      <c r="F59" s="33">
        <v>2104850</v>
      </c>
      <c r="G59" s="33">
        <v>1024651</v>
      </c>
      <c r="H59" s="33">
        <v>1080199</v>
      </c>
      <c r="I59" s="35">
        <v>-7639</v>
      </c>
      <c r="J59" s="25">
        <v>94.85761419886522</v>
      </c>
      <c r="K59" s="26">
        <v>152.71625764089168</v>
      </c>
      <c r="L59" s="39">
        <v>314449</v>
      </c>
      <c r="M59" s="39">
        <v>1324047</v>
      </c>
      <c r="N59" s="39">
        <v>465754</v>
      </c>
      <c r="O59" s="53">
        <v>14.943519068551742</v>
      </c>
      <c r="P59" s="53">
        <v>62.92251395984317</v>
      </c>
      <c r="Q59" s="53">
        <v>22.133966971605084</v>
      </c>
      <c r="R59" s="39">
        <v>18472</v>
      </c>
      <c r="S59" s="39">
        <v>20162</v>
      </c>
      <c r="T59" s="39">
        <v>-1690</v>
      </c>
      <c r="U59" s="39">
        <v>36774</v>
      </c>
      <c r="V59" s="39">
        <v>43087</v>
      </c>
      <c r="W59" s="39">
        <v>-6313</v>
      </c>
      <c r="X59" s="33"/>
      <c r="Y59" s="33"/>
      <c r="Z59" s="50"/>
      <c r="AA59" s="50"/>
      <c r="AB59" s="50"/>
    </row>
    <row r="60" spans="24:28" s="7" customFormat="1" ht="9.75" customHeight="1">
      <c r="X60" s="33">
        <f>F59-L59-M59-N59</f>
        <v>600</v>
      </c>
      <c r="Y60" s="33">
        <f>F59-X60</f>
        <v>2104250</v>
      </c>
      <c r="Z60" s="50">
        <f>L59/Y60*100</f>
        <v>14.943519068551742</v>
      </c>
      <c r="AA60" s="50">
        <f>M59/Y60*100</f>
        <v>62.92251395984317</v>
      </c>
      <c r="AB60" s="50">
        <f>N59/Y60*100</f>
        <v>22.133966971605084</v>
      </c>
    </row>
    <row r="61" spans="1:28" s="7" customFormat="1" ht="9.75" customHeight="1">
      <c r="A61" s="23">
        <v>2005</v>
      </c>
      <c r="B61" s="20" t="s">
        <v>9</v>
      </c>
      <c r="C61" s="44">
        <v>17</v>
      </c>
      <c r="D61" s="34">
        <v>709644</v>
      </c>
      <c r="E61" s="25">
        <v>2.946997367694224</v>
      </c>
      <c r="F61" s="33">
        <v>2091319</v>
      </c>
      <c r="G61" s="33">
        <v>1016724</v>
      </c>
      <c r="H61" s="33">
        <v>1074595</v>
      </c>
      <c r="I61" s="35">
        <v>-13531</v>
      </c>
      <c r="J61" s="25">
        <v>94.61462225303487</v>
      </c>
      <c r="K61" s="26">
        <v>151.7345232264969</v>
      </c>
      <c r="L61" s="39">
        <v>307294</v>
      </c>
      <c r="M61" s="39">
        <v>1307734</v>
      </c>
      <c r="N61" s="39">
        <v>474860</v>
      </c>
      <c r="O61" s="53">
        <v>14.70385015847739</v>
      </c>
      <c r="P61" s="53">
        <v>62.574358051723344</v>
      </c>
      <c r="Q61" s="54">
        <v>22.721791789799262</v>
      </c>
      <c r="R61" s="39">
        <v>17598</v>
      </c>
      <c r="S61" s="39">
        <v>20898</v>
      </c>
      <c r="T61" s="39">
        <v>-3300</v>
      </c>
      <c r="U61" s="39">
        <v>35381</v>
      </c>
      <c r="V61" s="39">
        <v>41686</v>
      </c>
      <c r="W61" s="39">
        <v>-6305</v>
      </c>
      <c r="X61" s="33">
        <f>F61-L61-M61-N61</f>
        <v>1431</v>
      </c>
      <c r="Y61" s="33">
        <f>F61-X61</f>
        <v>2089888</v>
      </c>
      <c r="Z61" s="50">
        <f>L61/Y61*100</f>
        <v>14.70385015847739</v>
      </c>
      <c r="AA61" s="50">
        <f>M61/Y61*100</f>
        <v>62.574358051723344</v>
      </c>
      <c r="AB61" s="50">
        <f>N61/Y61*100</f>
        <v>22.721791789799262</v>
      </c>
    </row>
    <row r="62" spans="1:28" s="7" customFormat="1" ht="9.75" customHeight="1">
      <c r="A62" s="23">
        <v>2006</v>
      </c>
      <c r="B62" s="20"/>
      <c r="C62" s="44">
        <v>18</v>
      </c>
      <c r="D62" s="34">
        <v>715921</v>
      </c>
      <c r="E62" s="25">
        <v>2.905608300357162</v>
      </c>
      <c r="F62" s="33">
        <v>2080186</v>
      </c>
      <c r="G62" s="33">
        <v>1010845</v>
      </c>
      <c r="H62" s="33">
        <v>1069341</v>
      </c>
      <c r="I62" s="35">
        <v>-11133</v>
      </c>
      <c r="J62" s="25">
        <v>94.52971503009798</v>
      </c>
      <c r="K62" s="26">
        <v>150.92677441004153</v>
      </c>
      <c r="L62" s="39">
        <v>301513</v>
      </c>
      <c r="M62" s="39">
        <v>1295007</v>
      </c>
      <c r="N62" s="39">
        <v>482235</v>
      </c>
      <c r="O62" s="53">
        <v>14.504499087194016</v>
      </c>
      <c r="P62" s="53">
        <v>62.29724041553718</v>
      </c>
      <c r="Q62" s="54">
        <v>23.198260497268798</v>
      </c>
      <c r="R62" s="39">
        <v>17665</v>
      </c>
      <c r="S62" s="39">
        <v>20535</v>
      </c>
      <c r="T62" s="39">
        <v>-2870</v>
      </c>
      <c r="U62" s="39">
        <v>33349</v>
      </c>
      <c r="V62" s="39">
        <v>41313</v>
      </c>
      <c r="W62" s="39">
        <v>-7964</v>
      </c>
      <c r="X62" s="33">
        <f>F62-L62-M62-N62</f>
        <v>1431</v>
      </c>
      <c r="Y62" s="33">
        <f>F62-X62</f>
        <v>2078755</v>
      </c>
      <c r="Z62" s="50">
        <f>L62/Y62*100</f>
        <v>14.504499087194016</v>
      </c>
      <c r="AA62" s="50">
        <f>M62/Y62*100</f>
        <v>62.29724041553718</v>
      </c>
      <c r="AB62" s="50">
        <f>N62/Y62*100</f>
        <v>23.198260497268798</v>
      </c>
    </row>
    <row r="63" spans="1:28" s="7" customFormat="1" ht="9.75" customHeight="1">
      <c r="A63" s="23">
        <v>2007</v>
      </c>
      <c r="B63" s="45"/>
      <c r="C63" s="44">
        <v>19</v>
      </c>
      <c r="D63" s="34">
        <v>721819</v>
      </c>
      <c r="E63" s="25">
        <v>2.865471814956381</v>
      </c>
      <c r="F63" s="33">
        <v>2068352</v>
      </c>
      <c r="G63" s="33">
        <v>1004619</v>
      </c>
      <c r="H63" s="33">
        <v>1063733</v>
      </c>
      <c r="I63" s="35">
        <v>-11834</v>
      </c>
      <c r="J63" s="25">
        <v>94.4427784039792</v>
      </c>
      <c r="K63" s="26">
        <v>150.0681649162903</v>
      </c>
      <c r="L63" s="39">
        <v>295454</v>
      </c>
      <c r="M63" s="39">
        <v>1281510</v>
      </c>
      <c r="N63" s="39">
        <v>489957</v>
      </c>
      <c r="O63" s="53">
        <v>14.294402156637819</v>
      </c>
      <c r="P63" s="53">
        <v>62.00091827408982</v>
      </c>
      <c r="Q63" s="54">
        <v>23.704679569272365</v>
      </c>
      <c r="R63" s="39">
        <v>17211</v>
      </c>
      <c r="S63" s="39">
        <v>21331</v>
      </c>
      <c r="T63" s="39">
        <v>-4120</v>
      </c>
      <c r="U63" s="39">
        <v>32650</v>
      </c>
      <c r="V63" s="39">
        <v>41007</v>
      </c>
      <c r="W63" s="39">
        <v>-8357</v>
      </c>
      <c r="X63" s="33">
        <f>F63-L63-M63-N63</f>
        <v>1431</v>
      </c>
      <c r="Y63" s="33">
        <f>F63-X63</f>
        <v>2066921</v>
      </c>
      <c r="Z63" s="50">
        <f>L63/Y63*100</f>
        <v>14.294402156637819</v>
      </c>
      <c r="AA63" s="50">
        <f>M63/Y63*100</f>
        <v>62.00091827408982</v>
      </c>
      <c r="AB63" s="50">
        <f>N63/Y63*100</f>
        <v>23.704679569272365</v>
      </c>
    </row>
    <row r="64" spans="1:28" s="37" customFormat="1" ht="9.75" customHeight="1">
      <c r="A64" s="23">
        <v>2008</v>
      </c>
      <c r="B64" s="45"/>
      <c r="C64" s="44">
        <v>20</v>
      </c>
      <c r="D64" s="34">
        <v>727541</v>
      </c>
      <c r="E64" s="25">
        <v>2.825264830435673</v>
      </c>
      <c r="F64" s="33">
        <v>2055496</v>
      </c>
      <c r="G64" s="33">
        <v>997947</v>
      </c>
      <c r="H64" s="33">
        <v>1057549</v>
      </c>
      <c r="I64" s="35">
        <v>-12856</v>
      </c>
      <c r="J64" s="25">
        <v>94.3641382101444</v>
      </c>
      <c r="K64" s="26">
        <v>149.13540476320037</v>
      </c>
      <c r="L64" s="39">
        <v>289998</v>
      </c>
      <c r="M64" s="39">
        <v>1267314</v>
      </c>
      <c r="N64" s="39">
        <v>496753</v>
      </c>
      <c r="O64" s="53">
        <v>14.118248448807607</v>
      </c>
      <c r="P64" s="53">
        <v>61.69785279433708</v>
      </c>
      <c r="Q64" s="54">
        <v>24.18389875685531</v>
      </c>
      <c r="R64" s="39">
        <v>16788</v>
      </c>
      <c r="S64" s="39">
        <v>21415</v>
      </c>
      <c r="T64" s="39">
        <v>-4627</v>
      </c>
      <c r="U64" s="39">
        <v>31540</v>
      </c>
      <c r="V64" s="39">
        <v>39614</v>
      </c>
      <c r="W64" s="39">
        <v>-8074</v>
      </c>
      <c r="X64" s="33">
        <f>F64-L64-M64-N64</f>
        <v>1431</v>
      </c>
      <c r="Y64" s="33">
        <f>F64-X64</f>
        <v>2054065</v>
      </c>
      <c r="Z64" s="50">
        <f>L64/Y64*100</f>
        <v>14.118248448807607</v>
      </c>
      <c r="AA64" s="50">
        <f>M64/Y64*100</f>
        <v>61.69785279433708</v>
      </c>
      <c r="AB64" s="50">
        <f>N64/Y64*100</f>
        <v>24.18389875685531</v>
      </c>
    </row>
    <row r="65" spans="1:28" s="37" customFormat="1" ht="9.75" customHeight="1">
      <c r="A65" s="23">
        <v>2009</v>
      </c>
      <c r="B65" s="45"/>
      <c r="C65" s="44">
        <v>21</v>
      </c>
      <c r="D65" s="34">
        <v>731321</v>
      </c>
      <c r="E65" s="25">
        <v>2.7933233149328407</v>
      </c>
      <c r="F65" s="33">
        <v>2042816</v>
      </c>
      <c r="G65" s="33">
        <v>991353</v>
      </c>
      <c r="H65" s="33">
        <v>1051463</v>
      </c>
      <c r="I65" s="35">
        <v>-12680</v>
      </c>
      <c r="J65" s="25">
        <v>94.2832034983637</v>
      </c>
      <c r="K65" s="26">
        <v>148.21541419528035</v>
      </c>
      <c r="L65" s="39">
        <v>284095</v>
      </c>
      <c r="M65" s="39">
        <v>1252509</v>
      </c>
      <c r="N65" s="39">
        <v>504781</v>
      </c>
      <c r="O65" s="53">
        <v>13.916777090063853</v>
      </c>
      <c r="P65" s="53">
        <v>61.35584419401534</v>
      </c>
      <c r="Q65" s="54">
        <v>24.727378715920807</v>
      </c>
      <c r="R65" s="39">
        <v>16476</v>
      </c>
      <c r="S65" s="39">
        <v>21554</v>
      </c>
      <c r="T65" s="39">
        <v>-5078</v>
      </c>
      <c r="U65" s="39">
        <v>30763</v>
      </c>
      <c r="V65" s="39">
        <v>38729</v>
      </c>
      <c r="W65" s="39">
        <v>-7966</v>
      </c>
      <c r="X65" s="33"/>
      <c r="Y65" s="33"/>
      <c r="Z65" s="50"/>
      <c r="AA65" s="50"/>
      <c r="AB65" s="50"/>
    </row>
    <row r="66" spans="24:28" s="37" customFormat="1" ht="9.75" customHeight="1">
      <c r="X66" s="33">
        <f>F65-L65-M65-N65</f>
        <v>1431</v>
      </c>
      <c r="Y66" s="33">
        <f>F65-X66</f>
        <v>2041385</v>
      </c>
      <c r="Z66" s="50">
        <f>L65/Y66*100</f>
        <v>13.916777090063853</v>
      </c>
      <c r="AA66" s="50">
        <f>M65/Y66*100</f>
        <v>61.35584419401534</v>
      </c>
      <c r="AB66" s="50">
        <f>N65/Y66*100</f>
        <v>24.727378715920807</v>
      </c>
    </row>
    <row r="67" spans="1:28" s="37" customFormat="1" ht="9.75" customHeight="1">
      <c r="A67" s="23">
        <v>2010</v>
      </c>
      <c r="B67" s="20" t="s">
        <v>9</v>
      </c>
      <c r="C67" s="44">
        <v>22</v>
      </c>
      <c r="D67" s="34">
        <v>720794</v>
      </c>
      <c r="E67" s="25">
        <v>2.815040080799785</v>
      </c>
      <c r="F67" s="33">
        <v>2029064</v>
      </c>
      <c r="G67" s="33">
        <v>984682</v>
      </c>
      <c r="H67" s="33">
        <v>1044382</v>
      </c>
      <c r="I67" s="35">
        <v>-13752</v>
      </c>
      <c r="J67" s="25">
        <v>94.28370079147285</v>
      </c>
      <c r="K67" s="26">
        <v>147.2175384320702</v>
      </c>
      <c r="L67" s="39">
        <v>276069</v>
      </c>
      <c r="M67" s="39">
        <v>1236458</v>
      </c>
      <c r="N67" s="39">
        <v>504451</v>
      </c>
      <c r="O67" s="53">
        <v>13.687258859541354</v>
      </c>
      <c r="P67" s="53">
        <v>61.30250305159501</v>
      </c>
      <c r="Q67" s="54">
        <v>25.010238088863634</v>
      </c>
      <c r="R67" s="39">
        <v>16169</v>
      </c>
      <c r="S67" s="39">
        <v>22769</v>
      </c>
      <c r="T67" s="39">
        <v>-6600</v>
      </c>
      <c r="U67" s="39">
        <v>29321</v>
      </c>
      <c r="V67" s="39">
        <v>35948</v>
      </c>
      <c r="W67" s="39">
        <v>-6627</v>
      </c>
      <c r="X67" s="33">
        <f>F67-L67-M67-N67</f>
        <v>12086</v>
      </c>
      <c r="Y67" s="33">
        <f>F67-X67</f>
        <v>2016978</v>
      </c>
      <c r="Z67" s="50">
        <f>L67/Y67*100</f>
        <v>13.687258859541354</v>
      </c>
      <c r="AA67" s="50">
        <f>M67/Y67*100</f>
        <v>61.30250305159501</v>
      </c>
      <c r="AB67" s="50">
        <f>N67/Y67*100</f>
        <v>25.010238088863634</v>
      </c>
    </row>
    <row r="68" spans="1:28" s="37" customFormat="1" ht="9.75" customHeight="1">
      <c r="A68" s="23">
        <v>2011</v>
      </c>
      <c r="B68" s="20"/>
      <c r="C68" s="44">
        <v>23</v>
      </c>
      <c r="D68" s="34">
        <v>716428</v>
      </c>
      <c r="E68" s="25">
        <v>2.7762664217478936</v>
      </c>
      <c r="F68" s="33">
        <v>1988995</v>
      </c>
      <c r="G68" s="33">
        <v>966516</v>
      </c>
      <c r="H68" s="33">
        <v>1022479</v>
      </c>
      <c r="I68" s="35">
        <v>-40069</v>
      </c>
      <c r="J68" s="25">
        <v>94.526733556386</v>
      </c>
      <c r="K68" s="26">
        <v>144.3103558358413</v>
      </c>
      <c r="L68" s="39">
        <v>263028</v>
      </c>
      <c r="M68" s="39">
        <v>1215805</v>
      </c>
      <c r="N68" s="39">
        <v>498076</v>
      </c>
      <c r="O68" s="53">
        <v>13.3</v>
      </c>
      <c r="P68" s="53">
        <v>61.5</v>
      </c>
      <c r="Q68" s="54">
        <v>25.2</v>
      </c>
      <c r="R68" s="39">
        <v>15190</v>
      </c>
      <c r="S68" s="39">
        <v>26177</v>
      </c>
      <c r="T68" s="59">
        <v>-10987</v>
      </c>
      <c r="U68" s="39">
        <v>24662</v>
      </c>
      <c r="V68" s="39">
        <v>57822</v>
      </c>
      <c r="W68" s="39">
        <v>-33160</v>
      </c>
      <c r="X68" s="33">
        <f>F68-L68-M68-N68</f>
        <v>12086</v>
      </c>
      <c r="Y68" s="33">
        <f>F68-X68</f>
        <v>1976909</v>
      </c>
      <c r="Z68" s="50">
        <f>L68/Y68*100</f>
        <v>13.305013027913779</v>
      </c>
      <c r="AA68" s="50">
        <f>M68/Y68*100</f>
        <v>61.50030173366604</v>
      </c>
      <c r="AB68" s="50">
        <f>N68/Y68*100</f>
        <v>25.194685238420178</v>
      </c>
    </row>
    <row r="69" spans="1:28" s="7" customFormat="1" ht="9.75" customHeight="1">
      <c r="A69" s="23">
        <v>2012</v>
      </c>
      <c r="B69" s="20"/>
      <c r="C69" s="44">
        <v>24</v>
      </c>
      <c r="D69" s="34">
        <v>717413</v>
      </c>
      <c r="E69" s="25">
        <v>2.7352905509100056</v>
      </c>
      <c r="F69" s="33">
        <v>1962333</v>
      </c>
      <c r="G69" s="33">
        <v>954239</v>
      </c>
      <c r="H69" s="33">
        <v>1008094</v>
      </c>
      <c r="I69" s="35">
        <v>-26662</v>
      </c>
      <c r="J69" s="25">
        <v>94.65774025041316</v>
      </c>
      <c r="K69" s="26">
        <v>142.37591019505527</v>
      </c>
      <c r="L69" s="39">
        <v>252391</v>
      </c>
      <c r="M69" s="39">
        <v>1190194</v>
      </c>
      <c r="N69" s="39">
        <v>507662</v>
      </c>
      <c r="O69" s="53">
        <v>12.9</v>
      </c>
      <c r="P69" s="53">
        <v>61</v>
      </c>
      <c r="Q69" s="54">
        <v>26</v>
      </c>
      <c r="R69" s="39">
        <v>13799</v>
      </c>
      <c r="S69" s="39">
        <v>23464</v>
      </c>
      <c r="T69" s="39">
        <v>-9665</v>
      </c>
      <c r="U69" s="39">
        <v>26541</v>
      </c>
      <c r="V69" s="39">
        <v>40223</v>
      </c>
      <c r="W69" s="39">
        <v>-13682</v>
      </c>
      <c r="X69" s="33">
        <f>F69-L69-M69-N69</f>
        <v>12086</v>
      </c>
      <c r="Y69" s="33">
        <f>F69-X69</f>
        <v>1950247</v>
      </c>
      <c r="Z69" s="50">
        <f>L69/Y69*100</f>
        <v>12.941488949861224</v>
      </c>
      <c r="AA69" s="50">
        <f>M69/Y69*100</f>
        <v>61.02785954804699</v>
      </c>
      <c r="AB69" s="50">
        <f>N69/Y69*100</f>
        <v>26.030651502091786</v>
      </c>
    </row>
    <row r="70" spans="1:28" s="7" customFormat="1" ht="9.75" customHeight="1">
      <c r="A70" s="23">
        <v>2013</v>
      </c>
      <c r="B70" s="20"/>
      <c r="C70" s="44">
        <v>25</v>
      </c>
      <c r="D70" s="34">
        <v>721837</v>
      </c>
      <c r="E70" s="25">
        <v>2.6980883495858485</v>
      </c>
      <c r="F70" s="33">
        <v>1947580</v>
      </c>
      <c r="G70" s="33">
        <v>948217</v>
      </c>
      <c r="H70" s="33">
        <v>999363</v>
      </c>
      <c r="I70" s="35">
        <v>-14753</v>
      </c>
      <c r="J70" s="25">
        <v>94.88213992313104</v>
      </c>
      <c r="K70" s="26">
        <v>141.29536592001452</v>
      </c>
      <c r="L70" s="39">
        <v>246205</v>
      </c>
      <c r="M70" s="39">
        <v>1168503</v>
      </c>
      <c r="N70" s="39">
        <v>520786</v>
      </c>
      <c r="O70" s="53">
        <v>12.7</v>
      </c>
      <c r="P70" s="53">
        <v>60.4</v>
      </c>
      <c r="Q70" s="54">
        <v>26.9</v>
      </c>
      <c r="R70" s="39">
        <v>14476</v>
      </c>
      <c r="S70" s="39">
        <v>23547</v>
      </c>
      <c r="T70" s="39">
        <v>-9071</v>
      </c>
      <c r="U70" s="39">
        <v>29133</v>
      </c>
      <c r="V70" s="39">
        <v>33918</v>
      </c>
      <c r="W70" s="39">
        <v>-4785</v>
      </c>
      <c r="X70" s="33">
        <f>F70-L70-M70-N70</f>
        <v>12086</v>
      </c>
      <c r="Y70" s="33">
        <f>F70-X70</f>
        <v>1935494</v>
      </c>
      <c r="Z70" s="50">
        <f>L70/Y70*100</f>
        <v>12.720525095918664</v>
      </c>
      <c r="AA70" s="50">
        <f>M70/Y70*100</f>
        <v>60.37233905142563</v>
      </c>
      <c r="AB70" s="50">
        <f>N70/Y70*100</f>
        <v>26.907135852655706</v>
      </c>
    </row>
    <row r="71" spans="1:28" s="56" customFormat="1" ht="9.75" customHeight="1">
      <c r="A71" s="60">
        <v>2014</v>
      </c>
      <c r="B71" s="61"/>
      <c r="C71" s="62">
        <v>26</v>
      </c>
      <c r="D71" s="63">
        <v>728258</v>
      </c>
      <c r="E71" s="64">
        <v>2.659263612620802</v>
      </c>
      <c r="F71" s="65">
        <v>1936630</v>
      </c>
      <c r="G71" s="65">
        <v>944577</v>
      </c>
      <c r="H71" s="65">
        <v>992053</v>
      </c>
      <c r="I71" s="66">
        <v>-10950</v>
      </c>
      <c r="J71" s="64">
        <v>95.21436858716218</v>
      </c>
      <c r="K71" s="67">
        <v>140.5009522082162</v>
      </c>
      <c r="L71" s="68">
        <v>241327</v>
      </c>
      <c r="M71" s="68">
        <v>1149311</v>
      </c>
      <c r="N71" s="68">
        <v>533906</v>
      </c>
      <c r="O71" s="69">
        <v>12.5</v>
      </c>
      <c r="P71" s="69">
        <v>59.7</v>
      </c>
      <c r="Q71" s="70">
        <v>27.7</v>
      </c>
      <c r="R71" s="68">
        <v>14541</v>
      </c>
      <c r="S71" s="68">
        <v>23384</v>
      </c>
      <c r="T71" s="68">
        <v>-8843</v>
      </c>
      <c r="U71" s="68">
        <v>30757</v>
      </c>
      <c r="V71" s="68">
        <v>32560</v>
      </c>
      <c r="W71" s="68">
        <v>-1803</v>
      </c>
      <c r="X71" s="57">
        <f>F71-L71-M71-N71</f>
        <v>12086</v>
      </c>
      <c r="Y71" s="57">
        <f>F71-X71</f>
        <v>1924544</v>
      </c>
      <c r="Z71" s="58">
        <f>L71/Y71*100</f>
        <v>12.53943791360447</v>
      </c>
      <c r="AA71" s="58">
        <f>M71/Y71*100</f>
        <v>59.71861386385554</v>
      </c>
      <c r="AB71" s="58">
        <f>N71/Y71*100</f>
        <v>27.741948222539985</v>
      </c>
    </row>
    <row r="72" spans="1:28" s="7" customFormat="1" ht="4.5" customHeight="1">
      <c r="A72" s="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5"/>
      <c r="V72" s="28"/>
      <c r="W72" s="29"/>
      <c r="Z72" s="50"/>
      <c r="AA72" s="50"/>
      <c r="AB72" s="50"/>
    </row>
    <row r="73" spans="1:28" s="7" customFormat="1" ht="11.25" customHeight="1">
      <c r="A73" s="46" t="s">
        <v>16</v>
      </c>
      <c r="B73" s="6"/>
      <c r="C73" s="41"/>
      <c r="D73" s="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V73" s="10"/>
      <c r="W73" s="42"/>
      <c r="Z73" s="50"/>
      <c r="AA73" s="50"/>
      <c r="AB73" s="50"/>
    </row>
    <row r="74" spans="1:28" s="7" customFormat="1" ht="11.25" customHeight="1">
      <c r="A74" s="46" t="s">
        <v>44</v>
      </c>
      <c r="B74" s="31"/>
      <c r="C74" s="41"/>
      <c r="D74" s="31"/>
      <c r="E74" s="32"/>
      <c r="F74" s="32"/>
      <c r="G74" s="32"/>
      <c r="H74" s="32"/>
      <c r="I74" s="9"/>
      <c r="J74" s="9"/>
      <c r="K74" s="9"/>
      <c r="L74" s="9"/>
      <c r="M74" s="41"/>
      <c r="N74" s="41"/>
      <c r="O74" s="41"/>
      <c r="P74" s="41"/>
      <c r="Q74" s="41"/>
      <c r="R74" s="41"/>
      <c r="S74" s="41"/>
      <c r="T74" s="41"/>
      <c r="V74" s="10"/>
      <c r="W74" s="42"/>
      <c r="Z74" s="50"/>
      <c r="AA74" s="50"/>
      <c r="AB74" s="50"/>
    </row>
    <row r="75" spans="1:28" s="7" customFormat="1" ht="11.25" customHeight="1">
      <c r="A75" s="46" t="s">
        <v>45</v>
      </c>
      <c r="B75" s="31"/>
      <c r="C75" s="41"/>
      <c r="D75" s="31"/>
      <c r="E75" s="32"/>
      <c r="F75" s="32"/>
      <c r="G75" s="32"/>
      <c r="H75" s="32"/>
      <c r="I75" s="9"/>
      <c r="J75" s="9"/>
      <c r="K75" s="9"/>
      <c r="L75" s="48" t="s">
        <v>46</v>
      </c>
      <c r="M75" s="41"/>
      <c r="N75" s="41"/>
      <c r="O75" s="41"/>
      <c r="P75" s="41"/>
      <c r="Q75" s="41"/>
      <c r="R75" s="41"/>
      <c r="S75" s="41"/>
      <c r="T75" s="41"/>
      <c r="V75" s="10"/>
      <c r="W75" s="42"/>
      <c r="Z75" s="50"/>
      <c r="AA75" s="50"/>
      <c r="AB75" s="50"/>
    </row>
    <row r="76" spans="1:28" s="41" customFormat="1" ht="11.25" customHeight="1">
      <c r="A76" s="47" t="s">
        <v>47</v>
      </c>
      <c r="Z76" s="52"/>
      <c r="AA76" s="52"/>
      <c r="AB76" s="52"/>
    </row>
  </sheetData>
  <sheetProtection/>
  <mergeCells count="13">
    <mergeCell ref="L4:N4"/>
    <mergeCell ref="F4:H4"/>
    <mergeCell ref="D4:D5"/>
    <mergeCell ref="L2:W2"/>
    <mergeCell ref="A2:K2"/>
    <mergeCell ref="B4:C5"/>
    <mergeCell ref="A4:A5"/>
    <mergeCell ref="O4:Q4"/>
    <mergeCell ref="I4:I5"/>
    <mergeCell ref="J4:J5"/>
    <mergeCell ref="K4:K5"/>
    <mergeCell ref="E4:E5"/>
    <mergeCell ref="R4:W4"/>
  </mergeCells>
  <printOptions/>
  <pageMargins left="0.7874015748031497" right="0.7874015748031497" top="0.7874015748031497" bottom="0.1968503937007874" header="0.31496062992125984" footer="0.5118110236220472"/>
  <pageSetup fitToWidth="2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石橋 燎</cp:lastModifiedBy>
  <cp:lastPrinted>2015-12-25T00:50:18Z</cp:lastPrinted>
  <dcterms:created xsi:type="dcterms:W3CDTF">2006-04-27T07:11:16Z</dcterms:created>
  <dcterms:modified xsi:type="dcterms:W3CDTF">2016-02-24T01:45:06Z</dcterms:modified>
  <cp:category/>
  <cp:version/>
  <cp:contentType/>
  <cp:contentStatus/>
</cp:coreProperties>
</file>