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643" activeTab="0"/>
  </bookViews>
  <sheets>
    <sheet name="第３６表財産区決算" sheetId="1" r:id="rId1"/>
    <sheet name="第３６表財産区決算２" sheetId="2" r:id="rId2"/>
  </sheets>
  <definedNames>
    <definedName name="_xlnm.Print_Area" localSheetId="0">'第３６表財産区決算'!$A$1:$K$66</definedName>
    <definedName name="_xlnm.Print_Area" localSheetId="1">'第３６表財産区決算２'!$A$1:$Q$66</definedName>
    <definedName name="_xlnm.Print_Titles" localSheetId="0">'第３６表財産区決算'!$A:$A</definedName>
    <definedName name="_xlnm.Print_Titles" localSheetId="1">'第３６表財産区決算２'!$A:$A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<sst xmlns="http://schemas.openxmlformats.org/spreadsheetml/2006/main" count="191" uniqueCount="104">
  <si>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</si>
  <si>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</si>
  <si>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</si>
  <si>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</si>
  <si>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</si>
  <si>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</si>
  <si>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</si>
  <si>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</si>
  <si>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</si>
  <si>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</si>
  <si>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</si>
  <si>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</si>
  <si>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</si>
  <si>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</si>
  <si>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</si>
  <si>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</si>
  <si>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</si>
  <si>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</si>
  <si>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</si>
  <si>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</si>
  <si>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</si>
  <si>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</si>
  <si>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</si>
  <si>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</si>
  <si>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</si>
  <si>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</si>
  <si>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</si>
  <si>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</si>
  <si>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</si>
  <si>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</si>
  <si>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</si>
  <si>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</si>
  <si>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</si>
  <si>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</si>
  <si>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</si>
  <si>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</si>
  <si>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</si>
  <si>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</si>
  <si>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</si>
  <si>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</si>
  <si>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</si>
  <si>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</si>
  <si>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</si>
  <si>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</si>
  <si>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</si>
  <si>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</si>
  <si>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</si>
  <si>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</si>
  <si>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</si>
  <si>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</si>
  <si>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</si>
  <si>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</si>
  <si>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</si>
  <si>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</si>
  <si>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</si>
  <si>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</si>
  <si>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</si>
  <si>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</si>
  <si>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</si>
  <si>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</si>
  <si>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</si>
  <si>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</si>
  <si>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</si>
  <si>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</si>
  <si>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</si>
  <si>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</si>
  <si>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</si>
  <si>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</si>
  <si>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</si>
  <si>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</si>
  <si>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</si>
  <si>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</si>
  <si>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</si>
  <si>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</si>
  <si>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</si>
  <si>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</si>
  <si>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</si>
  <si>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</si>
  <si>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</si>
  <si>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</si>
  <si>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財産区数</t>
  </si>
  <si>
    <t>３市町村財政へ</t>
  </si>
  <si>
    <t>４住民等への</t>
  </si>
  <si>
    <t>田村市</t>
  </si>
  <si>
    <t>飯舘村</t>
  </si>
  <si>
    <t>市計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</si>
  <si>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</si>
  <si>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</si>
  <si>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</si>
  <si>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</si>
  <si>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</si>
  <si>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</si>
  <si>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</si>
  <si>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</si>
  <si>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</si>
  <si>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</si>
  <si>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</si>
  <si>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</si>
  <si>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</si>
  <si>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</si>
  <si>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</si>
  <si>
    <t>うち決算状況の対象となったもの</t>
  </si>
  <si>
    <t>すべき財源</t>
  </si>
  <si>
    <t>翌年度に繰越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</si>
</sst>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9" fillId="0" borderId="12" xfId="0" applyNumberFormat="1" applyFont="1" applyBorder="1" applyAlignment="1">
      <alignment horizontal="center" vertical="center" wrapText="1"/>
    </xf>
    <xf numFmtId="3" fontId="4" fillId="0" borderId="13" xfId="0" applyFont="1" applyBorder="1" applyAlignment="1">
      <alignment horizontal="center" vertical="center" wrapText="1"/>
    </xf>
    <xf numFmtId="3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7" xfId="0" applyFont="1" applyBorder="1" applyAlignment="1">
      <alignment horizontal="center" vertical="center" wrapText="1"/>
    </xf>
    <xf numFmtId="3" fontId="9" fillId="0" borderId="11" xfId="0" applyFont="1" applyBorder="1" applyAlignment="1">
      <alignment/>
    </xf>
    <xf numFmtId="3" fontId="9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" wrapText="1"/>
    </xf>
    <xf numFmtId="3" fontId="9" fillId="0" borderId="18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shrinkToFit="1"/>
    </xf>
    <xf numFmtId="3" fontId="8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3" fontId="9" fillId="0" borderId="11" xfId="0" applyFont="1" applyBorder="1" applyAlignment="1">
      <alignment vertical="top" wrapTex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18" xfId="0" applyNumberFormat="1" applyFont="1" applyBorder="1" applyAlignment="1">
      <alignment shrinkToFit="1"/>
    </xf>
    <xf numFmtId="3" fontId="9" fillId="0" borderId="12" xfId="0" applyNumberFormat="1" applyFont="1" applyBorder="1" applyAlignment="1">
      <alignment shrinkToFit="1"/>
    </xf>
    <xf numFmtId="3" fontId="9" fillId="0" borderId="10" xfId="0" applyNumberFormat="1" applyFont="1" applyFill="1" applyBorder="1" applyAlignment="1">
      <alignment horizontal="centerContinuous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3" fontId="0" fillId="0" borderId="0" xfId="0" applyFill="1" applyAlignment="1">
      <alignment/>
    </xf>
    <xf numFmtId="3" fontId="6" fillId="0" borderId="0" xfId="0" applyFont="1" applyAlignment="1">
      <alignment/>
    </xf>
    <xf numFmtId="3" fontId="6" fillId="0" borderId="10" xfId="0" applyFont="1" applyBorder="1" applyAlignment="1">
      <alignment/>
    </xf>
    <xf numFmtId="3" fontId="6" fillId="0" borderId="10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17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0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9" fillId="0" borderId="2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shrinkToFit="1"/>
    </xf>
    <xf numFmtId="3" fontId="9" fillId="0" borderId="12" xfId="0" applyNumberFormat="1" applyFont="1" applyFill="1" applyBorder="1" applyAlignment="1">
      <alignment horizontal="center" shrinkToFit="1"/>
    </xf>
    <xf numFmtId="3" fontId="4" fillId="0" borderId="1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wrapText="1"/>
    </xf>
    <xf numFmtId="3" fontId="4" fillId="0" borderId="13" xfId="0" applyFont="1" applyFill="1" applyBorder="1" applyAlignment="1">
      <alignment horizontal="center" vertical="center" wrapText="1"/>
    </xf>
    <xf numFmtId="3" fontId="9" fillId="0" borderId="17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11" xfId="0" applyFont="1" applyFill="1" applyBorder="1" applyAlignment="1">
      <alignment vertical="top" wrapText="1"/>
    </xf>
    <xf numFmtId="3" fontId="9" fillId="0" borderId="20" xfId="0" applyNumberFormat="1" applyFont="1" applyFill="1" applyBorder="1" applyAlignment="1">
      <alignment horizontal="center" vertical="center" shrinkToFit="1"/>
    </xf>
    <xf numFmtId="3" fontId="9" fillId="0" borderId="11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3" fontId="9" fillId="0" borderId="11" xfId="0" applyFont="1" applyFill="1" applyBorder="1" applyAlignment="1">
      <alignment horizontal="center" vertical="top" wrapText="1"/>
    </xf>
    <xf numFmtId="3" fontId="4" fillId="0" borderId="14" xfId="0" applyFont="1" applyFill="1" applyBorder="1" applyAlignment="1">
      <alignment horizontal="center" vertical="center" wrapText="1"/>
    </xf>
    <xf numFmtId="3" fontId="6" fillId="0" borderId="11" xfId="0" applyFont="1" applyFill="1" applyBorder="1" applyAlignment="1">
      <alignment/>
    </xf>
    <xf numFmtId="176" fontId="6" fillId="0" borderId="2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3" fontId="10" fillId="0" borderId="0" xfId="0" applyFont="1" applyAlignment="1">
      <alignment/>
    </xf>
    <xf numFmtId="3" fontId="6" fillId="0" borderId="11" xfId="0" applyFont="1" applyBorder="1" applyAlignment="1">
      <alignment/>
    </xf>
    <xf numFmtId="176" fontId="6" fillId="0" borderId="1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tabSelected="1" showOutlineSymbols="0" view="pageBreakPreview" zoomScale="50" zoomScaleSheetLayoutView="50" zoomScalePageLayoutView="4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60" sqref="AC60"/>
    </sheetView>
  </sheetViews>
  <sheetFormatPr defaultColWidth="24.75390625" defaultRowHeight="14.25"/>
  <cols>
    <col min="1" max="1" width="20.625" style="118" customWidth="1"/>
    <col min="2" max="2" width="20.125" style="118" customWidth="1"/>
    <col min="3" max="3" width="20.125" style="119" customWidth="1"/>
    <col min="4" max="11" width="20.125" style="118" customWidth="1"/>
    <col min="12" max="27" width="20.125" style="118" hidden="1" customWidth="1"/>
    <col min="28" max="35" width="16.25390625" style="118" customWidth="1"/>
    <col min="36" max="38" width="16.25390625" style="0" customWidth="1"/>
  </cols>
  <sheetData>
    <row r="1" spans="1:251" ht="36" customHeight="1">
      <c r="A1" s="51" t="s">
        <v>0</v>
      </c>
      <c r="B1" s="52" t="s">
        <v>80</v>
      </c>
      <c r="C1" s="36"/>
      <c r="D1" s="53" t="s">
        <v>79</v>
      </c>
      <c r="E1" s="53" t="s">
        <v>1</v>
      </c>
      <c r="F1" s="54" t="s">
        <v>2</v>
      </c>
      <c r="G1" s="53" t="s">
        <v>103</v>
      </c>
      <c r="H1" s="55" t="s">
        <v>3</v>
      </c>
      <c r="I1" s="56" t="s">
        <v>4</v>
      </c>
      <c r="J1" s="56"/>
      <c r="K1" s="57"/>
      <c r="L1" s="5"/>
      <c r="M1" s="10"/>
      <c r="N1" s="10"/>
      <c r="O1" s="1"/>
      <c r="P1" s="1"/>
      <c r="Q1" s="1"/>
      <c r="R1" s="8"/>
      <c r="S1" s="10" t="s">
        <v>1</v>
      </c>
      <c r="T1" s="10"/>
      <c r="U1" s="11"/>
      <c r="V1" s="5"/>
      <c r="W1" s="10"/>
      <c r="X1" s="10"/>
      <c r="Y1" s="10"/>
      <c r="Z1" s="10"/>
      <c r="AA1" s="11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3" customHeight="1">
      <c r="A2" s="43"/>
      <c r="B2" s="58" t="s">
        <v>5</v>
      </c>
      <c r="C2" s="120" t="s">
        <v>101</v>
      </c>
      <c r="D2" s="59"/>
      <c r="E2" s="59"/>
      <c r="F2" s="59"/>
      <c r="G2" s="60" t="s">
        <v>102</v>
      </c>
      <c r="H2" s="61"/>
      <c r="I2" s="62"/>
      <c r="J2" s="58" t="s">
        <v>11</v>
      </c>
      <c r="K2" s="63" t="s">
        <v>12</v>
      </c>
      <c r="L2" s="20"/>
      <c r="M2" s="22"/>
      <c r="N2" s="22"/>
      <c r="O2" s="23" t="s">
        <v>13</v>
      </c>
      <c r="P2" s="24"/>
      <c r="Q2" s="24"/>
      <c r="R2" s="25" t="s">
        <v>14</v>
      </c>
      <c r="S2" s="26"/>
      <c r="T2" s="20" t="s">
        <v>16</v>
      </c>
      <c r="U2" s="21" t="s">
        <v>17</v>
      </c>
      <c r="V2" s="20"/>
      <c r="W2" s="22"/>
      <c r="X2" s="20" t="s">
        <v>81</v>
      </c>
      <c r="Y2" s="20" t="s">
        <v>82</v>
      </c>
      <c r="Z2" s="20" t="s">
        <v>18</v>
      </c>
      <c r="AA2" s="21" t="s">
        <v>19</v>
      </c>
      <c r="AB2" s="16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7" customHeight="1">
      <c r="A3" s="43"/>
      <c r="B3" s="64"/>
      <c r="C3" s="121"/>
      <c r="D3" s="59" t="s">
        <v>6</v>
      </c>
      <c r="E3" s="59" t="s">
        <v>7</v>
      </c>
      <c r="F3" s="59" t="s">
        <v>8</v>
      </c>
      <c r="G3" s="59" t="s">
        <v>9</v>
      </c>
      <c r="H3" s="61" t="s">
        <v>10</v>
      </c>
      <c r="I3" s="62" t="s">
        <v>6</v>
      </c>
      <c r="J3" s="59"/>
      <c r="K3" s="43"/>
      <c r="L3" s="34" t="s">
        <v>20</v>
      </c>
      <c r="M3" s="35" t="s">
        <v>21</v>
      </c>
      <c r="N3" s="27" t="s">
        <v>22</v>
      </c>
      <c r="O3" s="2"/>
      <c r="P3" s="28" t="s">
        <v>86</v>
      </c>
      <c r="Q3" s="29" t="s">
        <v>88</v>
      </c>
      <c r="R3" s="6"/>
      <c r="S3" s="13" t="s">
        <v>15</v>
      </c>
      <c r="T3" s="9"/>
      <c r="U3" s="15"/>
      <c r="V3" s="20" t="s">
        <v>23</v>
      </c>
      <c r="W3" s="20" t="s">
        <v>24</v>
      </c>
      <c r="X3" s="31" t="s">
        <v>89</v>
      </c>
      <c r="Y3" s="32" t="s">
        <v>90</v>
      </c>
      <c r="Z3" s="12"/>
      <c r="AA3" s="15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7" customHeight="1">
      <c r="A4" s="65"/>
      <c r="B4" s="66"/>
      <c r="C4" s="37"/>
      <c r="D4" s="59"/>
      <c r="E4" s="64"/>
      <c r="F4" s="59" t="s">
        <v>100</v>
      </c>
      <c r="G4" s="64"/>
      <c r="H4" s="67"/>
      <c r="I4" s="68"/>
      <c r="J4" s="64"/>
      <c r="K4" s="69"/>
      <c r="L4" s="33"/>
      <c r="M4" s="18"/>
      <c r="N4" s="19"/>
      <c r="O4" s="2"/>
      <c r="P4" s="30" t="s">
        <v>87</v>
      </c>
      <c r="Q4" s="30" t="s">
        <v>91</v>
      </c>
      <c r="R4" s="7"/>
      <c r="S4" s="14"/>
      <c r="T4" s="9"/>
      <c r="U4" s="15"/>
      <c r="V4" s="9"/>
      <c r="W4" s="9"/>
      <c r="X4" s="9"/>
      <c r="Y4" s="9"/>
      <c r="Z4" s="9"/>
      <c r="AA4" s="15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2.25" customHeight="1">
      <c r="A5" s="70" t="s">
        <v>25</v>
      </c>
      <c r="B5" s="44">
        <v>2</v>
      </c>
      <c r="C5" s="44">
        <v>2</v>
      </c>
      <c r="D5" s="44">
        <v>220950</v>
      </c>
      <c r="E5" s="44">
        <v>135598</v>
      </c>
      <c r="F5" s="44">
        <v>85352</v>
      </c>
      <c r="G5" s="44">
        <v>0</v>
      </c>
      <c r="H5" s="44">
        <v>85352</v>
      </c>
      <c r="I5" s="44">
        <v>220950</v>
      </c>
      <c r="J5" s="44">
        <v>0</v>
      </c>
      <c r="K5" s="49">
        <v>3397</v>
      </c>
      <c r="L5" s="108">
        <v>10</v>
      </c>
      <c r="M5" s="108">
        <v>0</v>
      </c>
      <c r="N5" s="108">
        <v>0</v>
      </c>
      <c r="O5" s="108">
        <v>0</v>
      </c>
      <c r="P5" s="108">
        <v>0</v>
      </c>
      <c r="Q5" s="108">
        <v>0</v>
      </c>
      <c r="R5" s="108">
        <v>139658</v>
      </c>
      <c r="S5" s="108">
        <f>E5</f>
        <v>135598</v>
      </c>
      <c r="T5" s="108">
        <v>29006</v>
      </c>
      <c r="U5" s="109">
        <f>V5+W5</f>
        <v>65299</v>
      </c>
      <c r="V5" s="108">
        <v>1174</v>
      </c>
      <c r="W5" s="108">
        <v>64125</v>
      </c>
      <c r="X5" s="108">
        <v>0</v>
      </c>
      <c r="Y5" s="108">
        <v>0</v>
      </c>
      <c r="Z5" s="108">
        <v>0</v>
      </c>
      <c r="AA5" s="109">
        <v>0</v>
      </c>
      <c r="AB5" s="107"/>
      <c r="AC5" s="39"/>
      <c r="AD5" s="39"/>
      <c r="AE5" s="39"/>
      <c r="AF5" s="39"/>
      <c r="AG5" s="39"/>
      <c r="AH5" s="39"/>
      <c r="AI5" s="3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32.25" customHeight="1">
      <c r="A6" s="71" t="s">
        <v>26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6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f aca="true" t="shared" si="0" ref="S6:S14">E6</f>
        <v>0</v>
      </c>
      <c r="T6" s="110">
        <v>0</v>
      </c>
      <c r="U6" s="111">
        <f aca="true" t="shared" si="1" ref="U6:U14">V6+W6</f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1">
        <v>0</v>
      </c>
      <c r="AB6" s="107"/>
      <c r="AC6" s="39"/>
      <c r="AD6" s="39"/>
      <c r="AE6" s="39"/>
      <c r="AF6" s="39"/>
      <c r="AG6" s="39"/>
      <c r="AH6" s="39"/>
      <c r="AI6" s="39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32.25" customHeight="1">
      <c r="A7" s="71" t="s">
        <v>27</v>
      </c>
      <c r="B7" s="45">
        <v>13</v>
      </c>
      <c r="C7" s="45">
        <v>13</v>
      </c>
      <c r="D7" s="45">
        <v>186916</v>
      </c>
      <c r="E7" s="45">
        <v>48767</v>
      </c>
      <c r="F7" s="45">
        <v>138149</v>
      </c>
      <c r="G7" s="45">
        <v>0</v>
      </c>
      <c r="H7" s="45">
        <v>138149</v>
      </c>
      <c r="I7" s="45">
        <v>186916</v>
      </c>
      <c r="J7" s="45">
        <v>0</v>
      </c>
      <c r="K7" s="46">
        <v>13788</v>
      </c>
      <c r="L7" s="110">
        <v>17397</v>
      </c>
      <c r="M7" s="110">
        <v>766</v>
      </c>
      <c r="N7" s="110">
        <v>0</v>
      </c>
      <c r="O7" s="110">
        <v>2100</v>
      </c>
      <c r="P7" s="110">
        <v>0</v>
      </c>
      <c r="Q7" s="110">
        <v>2100</v>
      </c>
      <c r="R7" s="110">
        <v>150191</v>
      </c>
      <c r="S7" s="110">
        <f t="shared" si="0"/>
        <v>48767</v>
      </c>
      <c r="T7" s="110">
        <v>10993</v>
      </c>
      <c r="U7" s="111">
        <f t="shared" si="1"/>
        <v>7644</v>
      </c>
      <c r="V7" s="110">
        <v>7644</v>
      </c>
      <c r="W7" s="110">
        <v>0</v>
      </c>
      <c r="X7" s="110">
        <v>3931</v>
      </c>
      <c r="Y7" s="110">
        <v>0</v>
      </c>
      <c r="Z7" s="110">
        <v>0</v>
      </c>
      <c r="AA7" s="111">
        <v>5912</v>
      </c>
      <c r="AB7" s="107"/>
      <c r="AC7" s="39"/>
      <c r="AD7" s="39"/>
      <c r="AE7" s="39"/>
      <c r="AF7" s="39"/>
      <c r="AG7" s="39"/>
      <c r="AH7" s="39"/>
      <c r="AI7" s="39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32.25" customHeight="1">
      <c r="A8" s="71" t="s">
        <v>28</v>
      </c>
      <c r="B8" s="45">
        <v>6</v>
      </c>
      <c r="C8" s="45">
        <v>6</v>
      </c>
      <c r="D8" s="45">
        <v>276416</v>
      </c>
      <c r="E8" s="45">
        <v>262659</v>
      </c>
      <c r="F8" s="45">
        <v>13757</v>
      </c>
      <c r="G8" s="45">
        <v>0</v>
      </c>
      <c r="H8" s="45">
        <v>13757</v>
      </c>
      <c r="I8" s="45">
        <v>276416</v>
      </c>
      <c r="J8" s="45">
        <v>5637</v>
      </c>
      <c r="K8" s="46">
        <v>20956</v>
      </c>
      <c r="L8" s="110">
        <v>23679</v>
      </c>
      <c r="M8" s="110">
        <v>2546</v>
      </c>
      <c r="N8" s="110">
        <v>0</v>
      </c>
      <c r="O8" s="110">
        <v>11105</v>
      </c>
      <c r="P8" s="110">
        <v>0</v>
      </c>
      <c r="Q8" s="110">
        <v>11105</v>
      </c>
      <c r="R8" s="110">
        <v>207938</v>
      </c>
      <c r="S8" s="110">
        <f t="shared" si="0"/>
        <v>262659</v>
      </c>
      <c r="T8" s="110">
        <v>48752</v>
      </c>
      <c r="U8" s="111">
        <f t="shared" si="1"/>
        <v>124166</v>
      </c>
      <c r="V8" s="110">
        <v>16858</v>
      </c>
      <c r="W8" s="110">
        <v>107308</v>
      </c>
      <c r="X8" s="110">
        <v>0</v>
      </c>
      <c r="Y8" s="110">
        <v>0</v>
      </c>
      <c r="Z8" s="110">
        <v>43958</v>
      </c>
      <c r="AA8" s="111">
        <v>1746</v>
      </c>
      <c r="AB8" s="107"/>
      <c r="AC8" s="39"/>
      <c r="AD8" s="39"/>
      <c r="AE8" s="39"/>
      <c r="AF8" s="39"/>
      <c r="AG8" s="39"/>
      <c r="AH8" s="39"/>
      <c r="AI8" s="39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32.25" customHeight="1">
      <c r="A9" s="71" t="s">
        <v>29</v>
      </c>
      <c r="B9" s="45">
        <v>3</v>
      </c>
      <c r="C9" s="45">
        <v>3</v>
      </c>
      <c r="D9" s="45">
        <v>3843</v>
      </c>
      <c r="E9" s="45">
        <v>3771</v>
      </c>
      <c r="F9" s="45">
        <v>72</v>
      </c>
      <c r="G9" s="45">
        <v>0</v>
      </c>
      <c r="H9" s="45">
        <v>72</v>
      </c>
      <c r="I9" s="45">
        <v>3843</v>
      </c>
      <c r="J9" s="45">
        <v>0</v>
      </c>
      <c r="K9" s="46">
        <v>842</v>
      </c>
      <c r="L9" s="110">
        <v>23</v>
      </c>
      <c r="M9" s="110">
        <v>0</v>
      </c>
      <c r="N9" s="110">
        <v>0</v>
      </c>
      <c r="O9" s="110">
        <v>4007</v>
      </c>
      <c r="P9" s="110">
        <v>0</v>
      </c>
      <c r="Q9" s="110">
        <v>4007</v>
      </c>
      <c r="R9" s="110">
        <v>215</v>
      </c>
      <c r="S9" s="110">
        <f t="shared" si="0"/>
        <v>3771</v>
      </c>
      <c r="T9" s="110">
        <v>327</v>
      </c>
      <c r="U9" s="111">
        <f t="shared" si="1"/>
        <v>498</v>
      </c>
      <c r="V9" s="110">
        <v>498</v>
      </c>
      <c r="W9" s="110">
        <v>0</v>
      </c>
      <c r="X9" s="110">
        <v>3216</v>
      </c>
      <c r="Y9" s="110">
        <v>0</v>
      </c>
      <c r="Z9" s="110">
        <v>22</v>
      </c>
      <c r="AA9" s="111">
        <v>0</v>
      </c>
      <c r="AB9" s="107"/>
      <c r="AC9" s="39"/>
      <c r="AD9" s="39"/>
      <c r="AE9" s="39"/>
      <c r="AF9" s="39"/>
      <c r="AG9" s="39"/>
      <c r="AH9" s="39"/>
      <c r="AI9" s="39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32.25" customHeight="1">
      <c r="A10" s="70" t="s">
        <v>30</v>
      </c>
      <c r="B10" s="44">
        <v>4</v>
      </c>
      <c r="C10" s="44">
        <v>4</v>
      </c>
      <c r="D10" s="44">
        <v>28453</v>
      </c>
      <c r="E10" s="44">
        <v>14494</v>
      </c>
      <c r="F10" s="44">
        <v>13959</v>
      </c>
      <c r="G10" s="44">
        <v>8001</v>
      </c>
      <c r="H10" s="44">
        <v>5958</v>
      </c>
      <c r="I10" s="44">
        <v>28453</v>
      </c>
      <c r="J10" s="44">
        <v>0</v>
      </c>
      <c r="K10" s="49">
        <v>15590</v>
      </c>
      <c r="L10" s="108">
        <v>1036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114</v>
      </c>
      <c r="S10" s="108">
        <f t="shared" si="0"/>
        <v>14494</v>
      </c>
      <c r="T10" s="108">
        <v>592</v>
      </c>
      <c r="U10" s="109">
        <f t="shared" si="1"/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538</v>
      </c>
      <c r="AA10" s="109">
        <v>0</v>
      </c>
      <c r="AB10" s="107"/>
      <c r="AC10" s="39"/>
      <c r="AD10" s="39"/>
      <c r="AE10" s="39"/>
      <c r="AF10" s="39"/>
      <c r="AG10" s="39"/>
      <c r="AH10" s="39"/>
      <c r="AI10" s="39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32.25" customHeight="1">
      <c r="A11" s="71" t="s">
        <v>31</v>
      </c>
      <c r="B11" s="45">
        <v>5</v>
      </c>
      <c r="C11" s="45">
        <v>4</v>
      </c>
      <c r="D11" s="45">
        <v>70146</v>
      </c>
      <c r="E11" s="45">
        <v>1059</v>
      </c>
      <c r="F11" s="45">
        <v>69087</v>
      </c>
      <c r="G11" s="45">
        <v>0</v>
      </c>
      <c r="H11" s="45">
        <v>69087</v>
      </c>
      <c r="I11" s="45">
        <v>70146</v>
      </c>
      <c r="J11" s="45">
        <v>0</v>
      </c>
      <c r="K11" s="46">
        <v>19</v>
      </c>
      <c r="L11" s="110">
        <v>18198</v>
      </c>
      <c r="M11" s="110">
        <v>0</v>
      </c>
      <c r="N11" s="110">
        <v>0</v>
      </c>
      <c r="O11" s="110">
        <v>613</v>
      </c>
      <c r="P11" s="110">
        <v>0</v>
      </c>
      <c r="Q11" s="110">
        <v>613</v>
      </c>
      <c r="R11" s="110">
        <v>2567</v>
      </c>
      <c r="S11" s="110">
        <f t="shared" si="0"/>
        <v>1059</v>
      </c>
      <c r="T11" s="110">
        <v>641</v>
      </c>
      <c r="U11" s="111">
        <f t="shared" si="1"/>
        <v>10690</v>
      </c>
      <c r="V11" s="110">
        <v>4705</v>
      </c>
      <c r="W11" s="110">
        <v>5985</v>
      </c>
      <c r="X11" s="110">
        <v>0</v>
      </c>
      <c r="Y11" s="110">
        <v>0</v>
      </c>
      <c r="Z11" s="110">
        <v>7956</v>
      </c>
      <c r="AA11" s="111">
        <v>0</v>
      </c>
      <c r="AB11" s="107"/>
      <c r="AC11" s="39"/>
      <c r="AD11" s="39"/>
      <c r="AE11" s="39"/>
      <c r="AF11" s="39"/>
      <c r="AG11" s="39"/>
      <c r="AH11" s="39"/>
      <c r="AI11" s="39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32.25" customHeight="1">
      <c r="A12" s="71" t="s">
        <v>32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f t="shared" si="0"/>
        <v>0</v>
      </c>
      <c r="T12" s="110">
        <v>0</v>
      </c>
      <c r="U12" s="111">
        <f t="shared" si="1"/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1">
        <v>0</v>
      </c>
      <c r="AB12" s="107"/>
      <c r="AC12" s="39"/>
      <c r="AD12" s="39"/>
      <c r="AE12" s="39"/>
      <c r="AF12" s="39"/>
      <c r="AG12" s="39"/>
      <c r="AH12" s="39"/>
      <c r="AI12" s="39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32.25" customHeight="1">
      <c r="A13" s="71" t="s">
        <v>33</v>
      </c>
      <c r="B13" s="45">
        <v>5</v>
      </c>
      <c r="C13" s="45">
        <v>5</v>
      </c>
      <c r="D13" s="45">
        <v>5037</v>
      </c>
      <c r="E13" s="45">
        <v>4327</v>
      </c>
      <c r="F13" s="45">
        <v>710</v>
      </c>
      <c r="G13" s="45">
        <v>0</v>
      </c>
      <c r="H13" s="45">
        <v>710</v>
      </c>
      <c r="I13" s="45">
        <v>5037</v>
      </c>
      <c r="J13" s="45">
        <v>0</v>
      </c>
      <c r="K13" s="46">
        <v>462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f t="shared" si="0"/>
        <v>4327</v>
      </c>
      <c r="T13" s="110">
        <v>0</v>
      </c>
      <c r="U13" s="111">
        <f t="shared" si="1"/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1">
        <v>0</v>
      </c>
      <c r="AB13" s="107"/>
      <c r="AC13" s="39"/>
      <c r="AD13" s="39"/>
      <c r="AE13" s="39"/>
      <c r="AF13" s="39"/>
      <c r="AG13" s="39"/>
      <c r="AH13" s="39"/>
      <c r="AI13" s="39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32.25" customHeight="1">
      <c r="A14" s="71" t="s">
        <v>83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f t="shared" si="0"/>
        <v>0</v>
      </c>
      <c r="T14" s="110">
        <v>0</v>
      </c>
      <c r="U14" s="111">
        <f t="shared" si="1"/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1">
        <v>0</v>
      </c>
      <c r="AB14" s="107"/>
      <c r="AC14" s="39"/>
      <c r="AD14" s="39"/>
      <c r="AE14" s="39"/>
      <c r="AF14" s="39"/>
      <c r="AG14" s="39"/>
      <c r="AH14" s="39"/>
      <c r="AI14" s="39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32.25" customHeight="1">
      <c r="A15" s="70" t="s">
        <v>95</v>
      </c>
      <c r="B15" s="44">
        <v>1</v>
      </c>
      <c r="C15" s="44">
        <v>1</v>
      </c>
      <c r="D15" s="44">
        <v>1661</v>
      </c>
      <c r="E15" s="44">
        <v>1531</v>
      </c>
      <c r="F15" s="44">
        <v>130</v>
      </c>
      <c r="G15" s="44">
        <v>0</v>
      </c>
      <c r="H15" s="44">
        <v>130</v>
      </c>
      <c r="I15" s="44">
        <v>1661</v>
      </c>
      <c r="J15" s="44">
        <v>0</v>
      </c>
      <c r="K15" s="49">
        <v>1008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1"/>
      <c r="V15" s="110"/>
      <c r="W15" s="110"/>
      <c r="X15" s="110"/>
      <c r="Y15" s="110"/>
      <c r="Z15" s="110"/>
      <c r="AA15" s="111"/>
      <c r="AB15" s="107"/>
      <c r="AC15" s="39"/>
      <c r="AD15" s="39"/>
      <c r="AE15" s="39"/>
      <c r="AF15" s="39"/>
      <c r="AG15" s="39"/>
      <c r="AH15" s="39"/>
      <c r="AI15" s="39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32.25" customHeight="1" thickBot="1">
      <c r="A16" s="72" t="s">
        <v>96</v>
      </c>
      <c r="B16" s="46">
        <v>13</v>
      </c>
      <c r="C16" s="46">
        <v>0</v>
      </c>
      <c r="D16" s="46">
        <v>16602</v>
      </c>
      <c r="E16" s="46">
        <v>11608</v>
      </c>
      <c r="F16" s="46">
        <v>4994</v>
      </c>
      <c r="G16" s="46">
        <v>0</v>
      </c>
      <c r="H16" s="46">
        <v>4994</v>
      </c>
      <c r="I16" s="46">
        <v>16602</v>
      </c>
      <c r="J16" s="46">
        <v>0</v>
      </c>
      <c r="K16" s="46">
        <v>7009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f>E16</f>
        <v>11608</v>
      </c>
      <c r="T16" s="112">
        <v>0</v>
      </c>
      <c r="U16" s="112">
        <f aca="true" t="shared" si="2" ref="U16:U64">V16+W16</f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07"/>
      <c r="AC16" s="39"/>
      <c r="AD16" s="39"/>
      <c r="AE16" s="39"/>
      <c r="AF16" s="39"/>
      <c r="AG16" s="39"/>
      <c r="AH16" s="39"/>
      <c r="AI16" s="39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32.25" customHeight="1" thickBot="1" thickTop="1">
      <c r="A17" s="73" t="s">
        <v>99</v>
      </c>
      <c r="B17" s="47">
        <v>0</v>
      </c>
      <c r="C17" s="47">
        <v>0</v>
      </c>
      <c r="D17" s="47">
        <v>0</v>
      </c>
      <c r="E17" s="47">
        <v>0</v>
      </c>
      <c r="F17" s="46">
        <v>0</v>
      </c>
      <c r="G17" s="47">
        <v>0</v>
      </c>
      <c r="H17" s="46">
        <v>0</v>
      </c>
      <c r="I17" s="46">
        <v>0</v>
      </c>
      <c r="J17" s="47">
        <v>0</v>
      </c>
      <c r="K17" s="47">
        <v>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07"/>
      <c r="AC17" s="39"/>
      <c r="AD17" s="39"/>
      <c r="AE17" s="39"/>
      <c r="AF17" s="39"/>
      <c r="AG17" s="39"/>
      <c r="AH17" s="39"/>
      <c r="AI17" s="39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32.25" customHeight="1" thickBot="1" thickTop="1">
      <c r="A18" s="74" t="s">
        <v>85</v>
      </c>
      <c r="B18" s="103">
        <v>52</v>
      </c>
      <c r="C18" s="103">
        <v>38</v>
      </c>
      <c r="D18" s="103">
        <v>810024</v>
      </c>
      <c r="E18" s="103">
        <v>483814</v>
      </c>
      <c r="F18" s="103">
        <v>326210</v>
      </c>
      <c r="G18" s="103">
        <v>8001</v>
      </c>
      <c r="H18" s="103">
        <v>318209</v>
      </c>
      <c r="I18" s="103">
        <v>810024</v>
      </c>
      <c r="J18" s="103">
        <v>5637</v>
      </c>
      <c r="K18" s="103">
        <v>63071</v>
      </c>
      <c r="L18" s="114">
        <f aca="true" t="shared" si="3" ref="L18:AA18">SUM(L5:L16)</f>
        <v>60343</v>
      </c>
      <c r="M18" s="114">
        <f t="shared" si="3"/>
        <v>3312</v>
      </c>
      <c r="N18" s="114">
        <f t="shared" si="3"/>
        <v>0</v>
      </c>
      <c r="O18" s="114">
        <f t="shared" si="3"/>
        <v>17825</v>
      </c>
      <c r="P18" s="114">
        <f t="shared" si="3"/>
        <v>0</v>
      </c>
      <c r="Q18" s="114">
        <f t="shared" si="3"/>
        <v>17825</v>
      </c>
      <c r="R18" s="114">
        <f t="shared" si="3"/>
        <v>500683</v>
      </c>
      <c r="S18" s="114">
        <f t="shared" si="3"/>
        <v>482283</v>
      </c>
      <c r="T18" s="114">
        <f t="shared" si="3"/>
        <v>90311</v>
      </c>
      <c r="U18" s="114">
        <f t="shared" si="3"/>
        <v>208297</v>
      </c>
      <c r="V18" s="114">
        <f t="shared" si="3"/>
        <v>30879</v>
      </c>
      <c r="W18" s="114">
        <f t="shared" si="3"/>
        <v>177418</v>
      </c>
      <c r="X18" s="114">
        <f t="shared" si="3"/>
        <v>7147</v>
      </c>
      <c r="Y18" s="114">
        <f t="shared" si="3"/>
        <v>0</v>
      </c>
      <c r="Z18" s="114">
        <f t="shared" si="3"/>
        <v>52474</v>
      </c>
      <c r="AA18" s="114">
        <f t="shared" si="3"/>
        <v>7658</v>
      </c>
      <c r="AB18" s="107"/>
      <c r="AC18" s="39"/>
      <c r="AD18" s="39"/>
      <c r="AE18" s="39"/>
      <c r="AF18" s="39"/>
      <c r="AG18" s="39"/>
      <c r="AH18" s="39"/>
      <c r="AI18" s="39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32.25" customHeight="1" thickTop="1">
      <c r="A19" s="71" t="s">
        <v>34</v>
      </c>
      <c r="B19" s="45">
        <v>1</v>
      </c>
      <c r="C19" s="45">
        <v>1</v>
      </c>
      <c r="D19" s="45">
        <v>2244</v>
      </c>
      <c r="E19" s="45">
        <v>1320</v>
      </c>
      <c r="F19" s="45">
        <v>924</v>
      </c>
      <c r="G19" s="45">
        <v>924</v>
      </c>
      <c r="H19" s="45">
        <v>0</v>
      </c>
      <c r="I19" s="45">
        <v>2244</v>
      </c>
      <c r="J19" s="45">
        <v>0</v>
      </c>
      <c r="K19" s="46">
        <v>31</v>
      </c>
      <c r="L19" s="110">
        <v>54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1113</v>
      </c>
      <c r="S19" s="110">
        <f aca="true" t="shared" si="4" ref="S19:S64">E19</f>
        <v>1320</v>
      </c>
      <c r="T19" s="110">
        <v>667</v>
      </c>
      <c r="U19" s="111">
        <f t="shared" si="2"/>
        <v>19</v>
      </c>
      <c r="V19" s="110">
        <v>19</v>
      </c>
      <c r="W19" s="110">
        <v>0</v>
      </c>
      <c r="X19" s="110">
        <v>0</v>
      </c>
      <c r="Y19" s="110">
        <v>0</v>
      </c>
      <c r="Z19" s="110">
        <v>314</v>
      </c>
      <c r="AA19" s="111">
        <v>0</v>
      </c>
      <c r="AB19" s="107"/>
      <c r="AC19" s="39"/>
      <c r="AD19" s="39"/>
      <c r="AE19" s="39"/>
      <c r="AF19" s="39"/>
      <c r="AG19" s="39"/>
      <c r="AH19" s="39"/>
      <c r="AI19" s="39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32.25" customHeight="1">
      <c r="A20" s="71" t="s">
        <v>35</v>
      </c>
      <c r="B20" s="45">
        <v>3</v>
      </c>
      <c r="C20" s="45">
        <v>0</v>
      </c>
      <c r="D20" s="45">
        <v>2076</v>
      </c>
      <c r="E20" s="45">
        <v>818</v>
      </c>
      <c r="F20" s="45">
        <v>1258</v>
      </c>
      <c r="G20" s="45">
        <v>0</v>
      </c>
      <c r="H20" s="45">
        <v>1258</v>
      </c>
      <c r="I20" s="45">
        <v>2076</v>
      </c>
      <c r="J20" s="45">
        <v>0</v>
      </c>
      <c r="K20" s="46">
        <v>1542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f t="shared" si="4"/>
        <v>818</v>
      </c>
      <c r="T20" s="110">
        <v>0</v>
      </c>
      <c r="U20" s="111">
        <f t="shared" si="2"/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1">
        <v>0</v>
      </c>
      <c r="AB20" s="107"/>
      <c r="AC20" s="39"/>
      <c r="AD20" s="39"/>
      <c r="AE20" s="39"/>
      <c r="AF20" s="39"/>
      <c r="AG20" s="39"/>
      <c r="AH20" s="39"/>
      <c r="AI20" s="39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32.25" customHeight="1">
      <c r="A21" s="71" t="s">
        <v>36</v>
      </c>
      <c r="B21" s="45">
        <v>5</v>
      </c>
      <c r="C21" s="45">
        <v>0</v>
      </c>
      <c r="D21" s="45">
        <v>14917</v>
      </c>
      <c r="E21" s="45">
        <v>605</v>
      </c>
      <c r="F21" s="45">
        <v>14312</v>
      </c>
      <c r="G21" s="45">
        <v>0</v>
      </c>
      <c r="H21" s="45">
        <v>14312</v>
      </c>
      <c r="I21" s="45">
        <v>14917</v>
      </c>
      <c r="J21" s="45">
        <v>0</v>
      </c>
      <c r="K21" s="46">
        <v>1731</v>
      </c>
      <c r="L21" s="110">
        <v>49</v>
      </c>
      <c r="M21" s="110">
        <v>0</v>
      </c>
      <c r="N21" s="110">
        <v>0</v>
      </c>
      <c r="O21" s="110">
        <v>504</v>
      </c>
      <c r="P21" s="110">
        <v>444</v>
      </c>
      <c r="Q21" s="110">
        <v>60</v>
      </c>
      <c r="R21" s="110">
        <v>3094</v>
      </c>
      <c r="S21" s="110">
        <f t="shared" si="4"/>
        <v>605</v>
      </c>
      <c r="T21" s="110">
        <v>370</v>
      </c>
      <c r="U21" s="111">
        <f t="shared" si="2"/>
        <v>3129</v>
      </c>
      <c r="V21" s="110">
        <v>3129</v>
      </c>
      <c r="W21" s="110">
        <v>0</v>
      </c>
      <c r="X21" s="110">
        <v>0</v>
      </c>
      <c r="Y21" s="110">
        <v>0</v>
      </c>
      <c r="Z21" s="110">
        <v>0</v>
      </c>
      <c r="AA21" s="111">
        <v>0</v>
      </c>
      <c r="AB21" s="107"/>
      <c r="AC21" s="39"/>
      <c r="AD21" s="39"/>
      <c r="AE21" s="39"/>
      <c r="AF21" s="39"/>
      <c r="AG21" s="39"/>
      <c r="AH21" s="39"/>
      <c r="AI21" s="39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32.25" customHeight="1">
      <c r="A22" s="71" t="s">
        <v>37</v>
      </c>
      <c r="B22" s="45">
        <v>1</v>
      </c>
      <c r="C22" s="45">
        <v>1</v>
      </c>
      <c r="D22" s="45">
        <v>6543</v>
      </c>
      <c r="E22" s="45">
        <v>4338</v>
      </c>
      <c r="F22" s="45">
        <v>2205</v>
      </c>
      <c r="G22" s="45">
        <v>0</v>
      </c>
      <c r="H22" s="45">
        <v>2205</v>
      </c>
      <c r="I22" s="45">
        <v>6543</v>
      </c>
      <c r="J22" s="45">
        <v>0</v>
      </c>
      <c r="K22" s="46">
        <v>4066</v>
      </c>
      <c r="L22" s="108">
        <v>2332</v>
      </c>
      <c r="M22" s="108">
        <v>1085</v>
      </c>
      <c r="N22" s="108">
        <v>0</v>
      </c>
      <c r="O22" s="108">
        <v>362</v>
      </c>
      <c r="P22" s="108">
        <v>0</v>
      </c>
      <c r="Q22" s="108">
        <v>362</v>
      </c>
      <c r="R22" s="108">
        <v>1118</v>
      </c>
      <c r="S22" s="108">
        <f t="shared" si="4"/>
        <v>4338</v>
      </c>
      <c r="T22" s="108">
        <v>5211</v>
      </c>
      <c r="U22" s="109">
        <f t="shared" si="2"/>
        <v>19563</v>
      </c>
      <c r="V22" s="108">
        <v>9672</v>
      </c>
      <c r="W22" s="108">
        <v>9891</v>
      </c>
      <c r="X22" s="108">
        <v>0</v>
      </c>
      <c r="Y22" s="108">
        <v>0</v>
      </c>
      <c r="Z22" s="108">
        <v>716</v>
      </c>
      <c r="AA22" s="109">
        <v>0</v>
      </c>
      <c r="AB22" s="107"/>
      <c r="AC22" s="39"/>
      <c r="AD22" s="39"/>
      <c r="AE22" s="39"/>
      <c r="AF22" s="39"/>
      <c r="AG22" s="39"/>
      <c r="AH22" s="39"/>
      <c r="AI22" s="39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32.25" customHeight="1">
      <c r="A23" s="75" t="s">
        <v>38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50">
        <v>0</v>
      </c>
      <c r="L23" s="110">
        <v>310</v>
      </c>
      <c r="M23" s="110">
        <v>540</v>
      </c>
      <c r="N23" s="110">
        <v>0</v>
      </c>
      <c r="O23" s="110">
        <v>0</v>
      </c>
      <c r="P23" s="110">
        <v>0</v>
      </c>
      <c r="Q23" s="110">
        <v>0</v>
      </c>
      <c r="R23" s="110">
        <v>8087</v>
      </c>
      <c r="S23" s="110">
        <f t="shared" si="4"/>
        <v>0</v>
      </c>
      <c r="T23" s="110">
        <v>451</v>
      </c>
      <c r="U23" s="111">
        <f t="shared" si="2"/>
        <v>241</v>
      </c>
      <c r="V23" s="110">
        <v>241</v>
      </c>
      <c r="W23" s="110">
        <v>0</v>
      </c>
      <c r="X23" s="110">
        <v>0</v>
      </c>
      <c r="Y23" s="110">
        <v>0</v>
      </c>
      <c r="Z23" s="110">
        <v>0</v>
      </c>
      <c r="AA23" s="111">
        <v>0</v>
      </c>
      <c r="AB23" s="107"/>
      <c r="AC23" s="39"/>
      <c r="AD23" s="39"/>
      <c r="AE23" s="39"/>
      <c r="AF23" s="39"/>
      <c r="AG23" s="39"/>
      <c r="AH23" s="39"/>
      <c r="AI23" s="39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32.25" customHeight="1">
      <c r="A24" s="71" t="s">
        <v>39</v>
      </c>
      <c r="B24" s="45">
        <v>3</v>
      </c>
      <c r="C24" s="45">
        <v>3</v>
      </c>
      <c r="D24" s="45">
        <v>3928</v>
      </c>
      <c r="E24" s="45">
        <v>3688</v>
      </c>
      <c r="F24" s="45">
        <v>240</v>
      </c>
      <c r="G24" s="45">
        <v>0</v>
      </c>
      <c r="H24" s="45">
        <v>240</v>
      </c>
      <c r="I24" s="45">
        <v>3928</v>
      </c>
      <c r="J24" s="45">
        <v>0</v>
      </c>
      <c r="K24" s="46">
        <v>21</v>
      </c>
      <c r="L24" s="110">
        <v>238</v>
      </c>
      <c r="M24" s="110">
        <v>0</v>
      </c>
      <c r="N24" s="110">
        <v>93</v>
      </c>
      <c r="O24" s="110">
        <v>0</v>
      </c>
      <c r="P24" s="110">
        <v>0</v>
      </c>
      <c r="Q24" s="110">
        <v>0</v>
      </c>
      <c r="R24" s="110">
        <v>1558</v>
      </c>
      <c r="S24" s="110">
        <f t="shared" si="4"/>
        <v>3688</v>
      </c>
      <c r="T24" s="110">
        <v>554</v>
      </c>
      <c r="U24" s="111">
        <f t="shared" si="2"/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1">
        <v>0</v>
      </c>
      <c r="AB24" s="107"/>
      <c r="AC24" s="39"/>
      <c r="AD24" s="39"/>
      <c r="AE24" s="39"/>
      <c r="AF24" s="39"/>
      <c r="AG24" s="39"/>
      <c r="AH24" s="39"/>
      <c r="AI24" s="39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32.25" customHeight="1">
      <c r="A25" s="71" t="s">
        <v>40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f t="shared" si="4"/>
        <v>0</v>
      </c>
      <c r="T25" s="108">
        <v>0</v>
      </c>
      <c r="U25" s="109">
        <f t="shared" si="2"/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9">
        <v>0</v>
      </c>
      <c r="AB25" s="107"/>
      <c r="AC25" s="39"/>
      <c r="AD25" s="39"/>
      <c r="AE25" s="39"/>
      <c r="AF25" s="39"/>
      <c r="AG25" s="39"/>
      <c r="AH25" s="39"/>
      <c r="AI25" s="39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32.25" customHeight="1">
      <c r="A26" s="71" t="s">
        <v>41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v>0</v>
      </c>
      <c r="L26" s="110">
        <v>4571</v>
      </c>
      <c r="M26" s="110">
        <v>0</v>
      </c>
      <c r="N26" s="110">
        <v>0</v>
      </c>
      <c r="O26" s="110">
        <v>1418</v>
      </c>
      <c r="P26" s="110">
        <v>0</v>
      </c>
      <c r="Q26" s="110">
        <v>1418</v>
      </c>
      <c r="R26" s="110">
        <v>10236</v>
      </c>
      <c r="S26" s="110">
        <f t="shared" si="4"/>
        <v>0</v>
      </c>
      <c r="T26" s="110">
        <v>1595</v>
      </c>
      <c r="U26" s="111">
        <f t="shared" si="2"/>
        <v>2051</v>
      </c>
      <c r="V26" s="110">
        <v>2051</v>
      </c>
      <c r="W26" s="110">
        <v>0</v>
      </c>
      <c r="X26" s="110">
        <v>1418</v>
      </c>
      <c r="Y26" s="110">
        <v>115</v>
      </c>
      <c r="Z26" s="110">
        <v>10115</v>
      </c>
      <c r="AA26" s="111">
        <v>0</v>
      </c>
      <c r="AB26" s="107"/>
      <c r="AC26" s="39"/>
      <c r="AD26" s="39"/>
      <c r="AE26" s="39"/>
      <c r="AF26" s="39"/>
      <c r="AG26" s="39"/>
      <c r="AH26" s="39"/>
      <c r="AI26" s="39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32.25" customHeight="1">
      <c r="A27" s="71" t="s">
        <v>42</v>
      </c>
      <c r="B27" s="45">
        <v>1</v>
      </c>
      <c r="C27" s="45">
        <v>0</v>
      </c>
      <c r="D27" s="45">
        <v>11617</v>
      </c>
      <c r="E27" s="45">
        <v>469</v>
      </c>
      <c r="F27" s="45">
        <v>11148</v>
      </c>
      <c r="G27" s="45">
        <v>0</v>
      </c>
      <c r="H27" s="45">
        <v>11148</v>
      </c>
      <c r="I27" s="45">
        <v>11617</v>
      </c>
      <c r="J27" s="45">
        <v>0</v>
      </c>
      <c r="K27" s="46">
        <v>57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f t="shared" si="4"/>
        <v>469</v>
      </c>
      <c r="T27" s="110">
        <v>0</v>
      </c>
      <c r="U27" s="111">
        <f t="shared" si="2"/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1">
        <v>0</v>
      </c>
      <c r="AB27" s="107"/>
      <c r="AC27" s="39"/>
      <c r="AD27" s="39"/>
      <c r="AE27" s="39"/>
      <c r="AF27" s="39"/>
      <c r="AG27" s="39"/>
      <c r="AH27" s="39"/>
      <c r="AI27" s="39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32.25" customHeight="1">
      <c r="A28" s="75" t="s">
        <v>97</v>
      </c>
      <c r="B28" s="48">
        <v>1</v>
      </c>
      <c r="C28" s="48">
        <v>1</v>
      </c>
      <c r="D28" s="48">
        <v>42178</v>
      </c>
      <c r="E28" s="48">
        <v>38679</v>
      </c>
      <c r="F28" s="48">
        <v>3499</v>
      </c>
      <c r="G28" s="48">
        <v>0</v>
      </c>
      <c r="H28" s="48">
        <v>3499</v>
      </c>
      <c r="I28" s="48">
        <v>42178</v>
      </c>
      <c r="J28" s="48">
        <v>3535</v>
      </c>
      <c r="K28" s="50">
        <v>3609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f t="shared" si="4"/>
        <v>38679</v>
      </c>
      <c r="T28" s="110">
        <v>0</v>
      </c>
      <c r="U28" s="111">
        <f t="shared" si="2"/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1">
        <v>0</v>
      </c>
      <c r="AB28" s="107"/>
      <c r="AC28" s="39"/>
      <c r="AD28" s="39"/>
      <c r="AE28" s="39"/>
      <c r="AF28" s="39"/>
      <c r="AG28" s="39"/>
      <c r="AH28" s="39"/>
      <c r="AI28" s="39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32.25" customHeight="1">
      <c r="A29" s="71" t="s">
        <v>43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110">
        <v>228</v>
      </c>
      <c r="M29" s="110">
        <v>0</v>
      </c>
      <c r="N29" s="110">
        <v>0</v>
      </c>
      <c r="O29" s="110">
        <v>1600</v>
      </c>
      <c r="P29" s="110">
        <v>0</v>
      </c>
      <c r="Q29" s="110">
        <v>1600</v>
      </c>
      <c r="R29" s="110">
        <v>1184</v>
      </c>
      <c r="S29" s="110">
        <f t="shared" si="4"/>
        <v>0</v>
      </c>
      <c r="T29" s="110">
        <v>541</v>
      </c>
      <c r="U29" s="111">
        <f t="shared" si="2"/>
        <v>1076</v>
      </c>
      <c r="V29" s="110">
        <v>0</v>
      </c>
      <c r="W29" s="110">
        <v>1076</v>
      </c>
      <c r="X29" s="110">
        <v>0</v>
      </c>
      <c r="Y29" s="110">
        <v>98</v>
      </c>
      <c r="Z29" s="110">
        <v>0</v>
      </c>
      <c r="AA29" s="111">
        <v>0</v>
      </c>
      <c r="AB29" s="107"/>
      <c r="AC29" s="39"/>
      <c r="AD29" s="39"/>
      <c r="AE29" s="39"/>
      <c r="AF29" s="39"/>
      <c r="AG29" s="39"/>
      <c r="AH29" s="39"/>
      <c r="AI29" s="39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32.25" customHeight="1">
      <c r="A30" s="71" t="s">
        <v>44</v>
      </c>
      <c r="B30" s="45">
        <v>2</v>
      </c>
      <c r="C30" s="45">
        <v>0</v>
      </c>
      <c r="D30" s="45">
        <v>2390</v>
      </c>
      <c r="E30" s="45">
        <v>1881</v>
      </c>
      <c r="F30" s="45">
        <v>509</v>
      </c>
      <c r="G30" s="45">
        <v>0</v>
      </c>
      <c r="H30" s="45">
        <v>509</v>
      </c>
      <c r="I30" s="45">
        <v>2390</v>
      </c>
      <c r="J30" s="45">
        <v>0</v>
      </c>
      <c r="K30" s="46">
        <v>539</v>
      </c>
      <c r="L30" s="108">
        <v>146</v>
      </c>
      <c r="M30" s="108">
        <v>0</v>
      </c>
      <c r="N30" s="108">
        <v>0</v>
      </c>
      <c r="O30" s="108">
        <v>11726</v>
      </c>
      <c r="P30" s="108">
        <v>0</v>
      </c>
      <c r="Q30" s="108">
        <v>11726</v>
      </c>
      <c r="R30" s="108">
        <v>796</v>
      </c>
      <c r="S30" s="108">
        <f t="shared" si="4"/>
        <v>1881</v>
      </c>
      <c r="T30" s="108">
        <v>596</v>
      </c>
      <c r="U30" s="109">
        <f t="shared" si="2"/>
        <v>730</v>
      </c>
      <c r="V30" s="108">
        <v>730</v>
      </c>
      <c r="W30" s="108">
        <v>0</v>
      </c>
      <c r="X30" s="108">
        <v>250</v>
      </c>
      <c r="Y30" s="108">
        <v>10407</v>
      </c>
      <c r="Z30" s="108">
        <v>0</v>
      </c>
      <c r="AA30" s="109">
        <v>0</v>
      </c>
      <c r="AB30" s="107"/>
      <c r="AC30" s="39"/>
      <c r="AD30" s="39"/>
      <c r="AE30" s="39"/>
      <c r="AF30" s="39"/>
      <c r="AG30" s="39"/>
      <c r="AH30" s="39"/>
      <c r="AI30" s="39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32.25" customHeight="1">
      <c r="A31" s="71" t="s">
        <v>45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  <c r="L31" s="110">
        <v>24</v>
      </c>
      <c r="M31" s="110">
        <v>1748</v>
      </c>
      <c r="N31" s="110">
        <v>0</v>
      </c>
      <c r="O31" s="110">
        <v>0</v>
      </c>
      <c r="P31" s="110">
        <v>0</v>
      </c>
      <c r="Q31" s="110">
        <v>0</v>
      </c>
      <c r="R31" s="110">
        <v>1104</v>
      </c>
      <c r="S31" s="110">
        <f t="shared" si="4"/>
        <v>0</v>
      </c>
      <c r="T31" s="110">
        <v>899</v>
      </c>
      <c r="U31" s="111">
        <f t="shared" si="2"/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1">
        <v>0</v>
      </c>
      <c r="AB31" s="107"/>
      <c r="AC31" s="39"/>
      <c r="AD31" s="39"/>
      <c r="AE31" s="39"/>
      <c r="AF31" s="39"/>
      <c r="AG31" s="39"/>
      <c r="AH31" s="39"/>
      <c r="AI31" s="39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32.25" customHeight="1">
      <c r="A32" s="71" t="s">
        <v>46</v>
      </c>
      <c r="B32" s="45">
        <v>4</v>
      </c>
      <c r="C32" s="45">
        <v>4</v>
      </c>
      <c r="D32" s="45">
        <v>56148</v>
      </c>
      <c r="E32" s="45">
        <v>55042</v>
      </c>
      <c r="F32" s="45">
        <v>1106</v>
      </c>
      <c r="G32" s="45">
        <v>0</v>
      </c>
      <c r="H32" s="45">
        <v>1106</v>
      </c>
      <c r="I32" s="45">
        <v>56148</v>
      </c>
      <c r="J32" s="45">
        <v>0</v>
      </c>
      <c r="K32" s="46">
        <v>32157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f t="shared" si="4"/>
        <v>55042</v>
      </c>
      <c r="T32" s="110">
        <v>0</v>
      </c>
      <c r="U32" s="111">
        <f t="shared" si="2"/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1">
        <v>0</v>
      </c>
      <c r="AB32" s="107"/>
      <c r="AC32" s="39"/>
      <c r="AD32" s="39"/>
      <c r="AE32" s="39"/>
      <c r="AF32" s="39"/>
      <c r="AG32" s="39"/>
      <c r="AH32" s="39"/>
      <c r="AI32" s="39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32.25" customHeight="1">
      <c r="A33" s="75" t="s">
        <v>47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5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f t="shared" si="4"/>
        <v>0</v>
      </c>
      <c r="T33" s="110">
        <v>0</v>
      </c>
      <c r="U33" s="111">
        <f t="shared" si="2"/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1">
        <v>0</v>
      </c>
      <c r="AB33" s="107"/>
      <c r="AC33" s="39"/>
      <c r="AD33" s="39"/>
      <c r="AE33" s="39"/>
      <c r="AF33" s="39"/>
      <c r="AG33" s="39"/>
      <c r="AH33" s="39"/>
      <c r="AI33" s="39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32.25" customHeight="1">
      <c r="A34" s="71" t="s">
        <v>48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110">
        <v>17</v>
      </c>
      <c r="M34" s="110">
        <v>1</v>
      </c>
      <c r="N34" s="110">
        <v>0</v>
      </c>
      <c r="O34" s="110">
        <v>3551</v>
      </c>
      <c r="P34" s="110">
        <v>3551</v>
      </c>
      <c r="Q34" s="110">
        <v>0</v>
      </c>
      <c r="R34" s="110">
        <v>5476</v>
      </c>
      <c r="S34" s="110">
        <f t="shared" si="4"/>
        <v>0</v>
      </c>
      <c r="T34" s="110">
        <v>829</v>
      </c>
      <c r="U34" s="111">
        <f t="shared" si="2"/>
        <v>420</v>
      </c>
      <c r="V34" s="110">
        <v>420</v>
      </c>
      <c r="W34" s="110">
        <v>0</v>
      </c>
      <c r="X34" s="110">
        <v>3079</v>
      </c>
      <c r="Y34" s="110">
        <v>0</v>
      </c>
      <c r="Z34" s="110">
        <v>2009</v>
      </c>
      <c r="AA34" s="111">
        <v>0</v>
      </c>
      <c r="AB34" s="107"/>
      <c r="AC34" s="39"/>
      <c r="AD34" s="39"/>
      <c r="AE34" s="39"/>
      <c r="AF34" s="39"/>
      <c r="AG34" s="39"/>
      <c r="AH34" s="39"/>
      <c r="AI34" s="39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32.25" customHeight="1">
      <c r="A35" s="71" t="s">
        <v>49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108">
        <v>139</v>
      </c>
      <c r="M35" s="108">
        <v>122</v>
      </c>
      <c r="N35" s="108">
        <v>0</v>
      </c>
      <c r="O35" s="108">
        <v>5000</v>
      </c>
      <c r="P35" s="108">
        <v>0</v>
      </c>
      <c r="Q35" s="108">
        <v>5000</v>
      </c>
      <c r="R35" s="108">
        <v>19007</v>
      </c>
      <c r="S35" s="108">
        <f t="shared" si="4"/>
        <v>0</v>
      </c>
      <c r="T35" s="108">
        <v>6916</v>
      </c>
      <c r="U35" s="109">
        <f t="shared" si="2"/>
        <v>14895</v>
      </c>
      <c r="V35" s="108">
        <v>14895</v>
      </c>
      <c r="W35" s="108">
        <v>0</v>
      </c>
      <c r="X35" s="108">
        <v>31</v>
      </c>
      <c r="Y35" s="108">
        <v>0</v>
      </c>
      <c r="Z35" s="108">
        <v>1200</v>
      </c>
      <c r="AA35" s="109">
        <v>0</v>
      </c>
      <c r="AB35" s="107"/>
      <c r="AC35" s="39"/>
      <c r="AD35" s="39"/>
      <c r="AE35" s="39"/>
      <c r="AF35" s="39"/>
      <c r="AG35" s="39"/>
      <c r="AH35" s="39"/>
      <c r="AI35" s="39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32.25" customHeight="1">
      <c r="A36" s="71" t="s">
        <v>50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f t="shared" si="4"/>
        <v>0</v>
      </c>
      <c r="T36" s="110">
        <v>0</v>
      </c>
      <c r="U36" s="111">
        <f t="shared" si="2"/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1">
        <v>0</v>
      </c>
      <c r="AB36" s="107"/>
      <c r="AC36" s="39"/>
      <c r="AD36" s="39"/>
      <c r="AE36" s="39"/>
      <c r="AF36" s="39"/>
      <c r="AG36" s="39"/>
      <c r="AH36" s="39"/>
      <c r="AI36" s="39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32.25" customHeight="1">
      <c r="A37" s="71" t="s">
        <v>51</v>
      </c>
      <c r="B37" s="45">
        <v>1</v>
      </c>
      <c r="C37" s="45">
        <v>1</v>
      </c>
      <c r="D37" s="45">
        <v>31594</v>
      </c>
      <c r="E37" s="45">
        <v>9682</v>
      </c>
      <c r="F37" s="45">
        <v>21912</v>
      </c>
      <c r="G37" s="45">
        <v>0</v>
      </c>
      <c r="H37" s="45">
        <v>21912</v>
      </c>
      <c r="I37" s="45">
        <v>31594</v>
      </c>
      <c r="J37" s="45">
        <v>0</v>
      </c>
      <c r="K37" s="46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f t="shared" si="4"/>
        <v>9682</v>
      </c>
      <c r="T37" s="110">
        <v>0</v>
      </c>
      <c r="U37" s="111">
        <f t="shared" si="2"/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1">
        <v>0</v>
      </c>
      <c r="AB37" s="107"/>
      <c r="AC37" s="39"/>
      <c r="AD37" s="39"/>
      <c r="AE37" s="39"/>
      <c r="AF37" s="39"/>
      <c r="AG37" s="39"/>
      <c r="AH37" s="39"/>
      <c r="AI37" s="39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32.25" customHeight="1">
      <c r="A38" s="75" t="s">
        <v>52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5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f t="shared" si="4"/>
        <v>0</v>
      </c>
      <c r="T38" s="110">
        <v>0</v>
      </c>
      <c r="U38" s="111">
        <f t="shared" si="2"/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1">
        <v>0</v>
      </c>
      <c r="AB38" s="107"/>
      <c r="AC38" s="39"/>
      <c r="AD38" s="39"/>
      <c r="AE38" s="39"/>
      <c r="AF38" s="39"/>
      <c r="AG38" s="39"/>
      <c r="AH38" s="39"/>
      <c r="AI38" s="39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32.25" customHeight="1">
      <c r="A39" s="71" t="s">
        <v>98</v>
      </c>
      <c r="B39" s="45">
        <v>2</v>
      </c>
      <c r="C39" s="45">
        <v>0</v>
      </c>
      <c r="D39" s="45">
        <v>180</v>
      </c>
      <c r="E39" s="45">
        <v>154</v>
      </c>
      <c r="F39" s="45">
        <v>26</v>
      </c>
      <c r="G39" s="45">
        <v>0</v>
      </c>
      <c r="H39" s="45">
        <v>26</v>
      </c>
      <c r="I39" s="45">
        <v>180</v>
      </c>
      <c r="J39" s="45">
        <v>0</v>
      </c>
      <c r="K39" s="46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f t="shared" si="4"/>
        <v>154</v>
      </c>
      <c r="T39" s="110">
        <v>0</v>
      </c>
      <c r="U39" s="111">
        <f t="shared" si="2"/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1">
        <v>0</v>
      </c>
      <c r="AB39" s="107"/>
      <c r="AC39" s="39"/>
      <c r="AD39" s="39"/>
      <c r="AE39" s="39"/>
      <c r="AF39" s="39"/>
      <c r="AG39" s="39"/>
      <c r="AH39" s="39"/>
      <c r="AI39" s="39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32.25" customHeight="1">
      <c r="A40" s="71" t="s">
        <v>53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6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f t="shared" si="4"/>
        <v>0</v>
      </c>
      <c r="T40" s="108">
        <v>0</v>
      </c>
      <c r="U40" s="109">
        <f t="shared" si="2"/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9">
        <v>0</v>
      </c>
      <c r="AB40" s="107"/>
      <c r="AC40" s="39"/>
      <c r="AD40" s="39"/>
      <c r="AE40" s="39"/>
      <c r="AF40" s="39"/>
      <c r="AG40" s="39"/>
      <c r="AH40" s="39"/>
      <c r="AI40" s="39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32.25" customHeight="1">
      <c r="A41" s="71" t="s">
        <v>54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6">
        <v>0</v>
      </c>
      <c r="L41" s="110">
        <v>3957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6046</v>
      </c>
      <c r="S41" s="110">
        <f t="shared" si="4"/>
        <v>0</v>
      </c>
      <c r="T41" s="110">
        <v>371</v>
      </c>
      <c r="U41" s="111">
        <f t="shared" si="2"/>
        <v>0</v>
      </c>
      <c r="V41" s="110">
        <v>0</v>
      </c>
      <c r="W41" s="110">
        <v>0</v>
      </c>
      <c r="X41" s="110">
        <v>0</v>
      </c>
      <c r="Y41" s="110">
        <v>1950</v>
      </c>
      <c r="Z41" s="110">
        <v>0</v>
      </c>
      <c r="AA41" s="111">
        <v>0</v>
      </c>
      <c r="AB41" s="107"/>
      <c r="AC41" s="39"/>
      <c r="AD41" s="39"/>
      <c r="AE41" s="39"/>
      <c r="AF41" s="39"/>
      <c r="AG41" s="39"/>
      <c r="AH41" s="39"/>
      <c r="AI41" s="39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32.25" customHeight="1">
      <c r="A42" s="71" t="s">
        <v>55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6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f t="shared" si="4"/>
        <v>0</v>
      </c>
      <c r="T42" s="110">
        <v>0</v>
      </c>
      <c r="U42" s="111">
        <f t="shared" si="2"/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1">
        <v>0</v>
      </c>
      <c r="AB42" s="107"/>
      <c r="AC42" s="39"/>
      <c r="AD42" s="39"/>
      <c r="AE42" s="39"/>
      <c r="AF42" s="39"/>
      <c r="AG42" s="39"/>
      <c r="AH42" s="39"/>
      <c r="AI42" s="39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32.25" customHeight="1">
      <c r="A43" s="75" t="s">
        <v>56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5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f t="shared" si="4"/>
        <v>0</v>
      </c>
      <c r="T43" s="110">
        <v>0</v>
      </c>
      <c r="U43" s="111">
        <f t="shared" si="2"/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1">
        <v>0</v>
      </c>
      <c r="AB43" s="107"/>
      <c r="AC43" s="39"/>
      <c r="AD43" s="39"/>
      <c r="AE43" s="39"/>
      <c r="AF43" s="39"/>
      <c r="AG43" s="39"/>
      <c r="AH43" s="39"/>
      <c r="AI43" s="39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32.25" customHeight="1">
      <c r="A44" s="71" t="s">
        <v>57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6">
        <v>0</v>
      </c>
      <c r="L44" s="110">
        <v>12</v>
      </c>
      <c r="M44" s="110">
        <v>0</v>
      </c>
      <c r="N44" s="110">
        <v>0</v>
      </c>
      <c r="O44" s="110">
        <v>753</v>
      </c>
      <c r="P44" s="110">
        <v>0</v>
      </c>
      <c r="Q44" s="110">
        <v>753</v>
      </c>
      <c r="R44" s="110">
        <v>42</v>
      </c>
      <c r="S44" s="110">
        <f t="shared" si="4"/>
        <v>0</v>
      </c>
      <c r="T44" s="110">
        <v>540</v>
      </c>
      <c r="U44" s="111">
        <f t="shared" si="2"/>
        <v>216</v>
      </c>
      <c r="V44" s="110">
        <v>216</v>
      </c>
      <c r="W44" s="110">
        <v>0</v>
      </c>
      <c r="X44" s="110">
        <v>0</v>
      </c>
      <c r="Y44" s="110">
        <v>0</v>
      </c>
      <c r="Z44" s="110">
        <v>0</v>
      </c>
      <c r="AA44" s="111">
        <v>0</v>
      </c>
      <c r="AB44" s="107"/>
      <c r="AC44" s="39"/>
      <c r="AD44" s="39"/>
      <c r="AE44" s="39"/>
      <c r="AF44" s="39"/>
      <c r="AG44" s="39"/>
      <c r="AH44" s="39"/>
      <c r="AI44" s="39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32.25" customHeight="1">
      <c r="A45" s="71" t="s">
        <v>58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6">
        <v>0</v>
      </c>
      <c r="L45" s="108">
        <v>6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77524</v>
      </c>
      <c r="S45" s="108">
        <f t="shared" si="4"/>
        <v>0</v>
      </c>
      <c r="T45" s="108">
        <v>614</v>
      </c>
      <c r="U45" s="109">
        <f t="shared" si="2"/>
        <v>118</v>
      </c>
      <c r="V45" s="108">
        <v>118</v>
      </c>
      <c r="W45" s="108">
        <v>0</v>
      </c>
      <c r="X45" s="108">
        <v>700</v>
      </c>
      <c r="Y45" s="108">
        <v>0</v>
      </c>
      <c r="Z45" s="108">
        <v>0</v>
      </c>
      <c r="AA45" s="109">
        <v>0</v>
      </c>
      <c r="AB45" s="107"/>
      <c r="AC45" s="39"/>
      <c r="AD45" s="39"/>
      <c r="AE45" s="39"/>
      <c r="AF45" s="39"/>
      <c r="AG45" s="39"/>
      <c r="AH45" s="39"/>
      <c r="AI45" s="39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32.25" customHeight="1">
      <c r="A46" s="71" t="s">
        <v>59</v>
      </c>
      <c r="B46" s="45">
        <v>1</v>
      </c>
      <c r="C46" s="45">
        <v>1</v>
      </c>
      <c r="D46" s="45">
        <v>372</v>
      </c>
      <c r="E46" s="45">
        <v>253</v>
      </c>
      <c r="F46" s="45">
        <v>119</v>
      </c>
      <c r="G46" s="45">
        <v>0</v>
      </c>
      <c r="H46" s="45">
        <v>119</v>
      </c>
      <c r="I46" s="45">
        <v>372</v>
      </c>
      <c r="J46" s="45">
        <v>0</v>
      </c>
      <c r="K46" s="46">
        <v>6</v>
      </c>
      <c r="L46" s="110">
        <v>532</v>
      </c>
      <c r="M46" s="110">
        <v>0</v>
      </c>
      <c r="N46" s="110">
        <v>0</v>
      </c>
      <c r="O46" s="110">
        <v>25257</v>
      </c>
      <c r="P46" s="110">
        <v>0</v>
      </c>
      <c r="Q46" s="110">
        <v>25257</v>
      </c>
      <c r="R46" s="110">
        <v>251</v>
      </c>
      <c r="S46" s="110">
        <f t="shared" si="4"/>
        <v>253</v>
      </c>
      <c r="T46" s="110">
        <v>1984</v>
      </c>
      <c r="U46" s="111">
        <f t="shared" si="2"/>
        <v>1626</v>
      </c>
      <c r="V46" s="110">
        <v>1626</v>
      </c>
      <c r="W46" s="110">
        <v>0</v>
      </c>
      <c r="X46" s="110">
        <v>21000</v>
      </c>
      <c r="Y46" s="110">
        <v>70</v>
      </c>
      <c r="Z46" s="110">
        <v>0</v>
      </c>
      <c r="AA46" s="111">
        <v>1094</v>
      </c>
      <c r="AB46" s="107"/>
      <c r="AC46" s="39"/>
      <c r="AD46" s="39"/>
      <c r="AE46" s="39"/>
      <c r="AF46" s="39"/>
      <c r="AG46" s="39"/>
      <c r="AH46" s="39"/>
      <c r="AI46" s="39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32.25" customHeight="1">
      <c r="A47" s="71" t="s">
        <v>60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6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f t="shared" si="4"/>
        <v>0</v>
      </c>
      <c r="T47" s="110">
        <v>0</v>
      </c>
      <c r="U47" s="111">
        <f t="shared" si="2"/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1">
        <v>0</v>
      </c>
      <c r="AB47" s="107"/>
      <c r="AC47" s="39"/>
      <c r="AD47" s="39"/>
      <c r="AE47" s="39"/>
      <c r="AF47" s="39"/>
      <c r="AG47" s="39"/>
      <c r="AH47" s="39"/>
      <c r="AI47" s="39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32.25" customHeight="1">
      <c r="A48" s="75" t="s">
        <v>61</v>
      </c>
      <c r="B48" s="48">
        <v>2</v>
      </c>
      <c r="C48" s="48">
        <v>0</v>
      </c>
      <c r="D48" s="48">
        <v>35207</v>
      </c>
      <c r="E48" s="48">
        <v>5755</v>
      </c>
      <c r="F48" s="48">
        <v>29452</v>
      </c>
      <c r="G48" s="48">
        <v>0</v>
      </c>
      <c r="H48" s="48">
        <v>29452</v>
      </c>
      <c r="I48" s="48">
        <v>35207</v>
      </c>
      <c r="J48" s="48">
        <v>0</v>
      </c>
      <c r="K48" s="50">
        <v>10508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f t="shared" si="4"/>
        <v>5755</v>
      </c>
      <c r="T48" s="110">
        <v>0</v>
      </c>
      <c r="U48" s="111">
        <f t="shared" si="2"/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1">
        <v>0</v>
      </c>
      <c r="AB48" s="107"/>
      <c r="AC48" s="39"/>
      <c r="AD48" s="39"/>
      <c r="AE48" s="39"/>
      <c r="AF48" s="39"/>
      <c r="AG48" s="39"/>
      <c r="AH48" s="39"/>
      <c r="AI48" s="39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32.25" customHeight="1">
      <c r="A49" s="71" t="s">
        <v>62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6">
        <v>0</v>
      </c>
      <c r="L49" s="115">
        <v>22611</v>
      </c>
      <c r="M49" s="115">
        <v>0</v>
      </c>
      <c r="N49" s="115">
        <v>0</v>
      </c>
      <c r="O49" s="115">
        <v>1327</v>
      </c>
      <c r="P49" s="115">
        <v>42</v>
      </c>
      <c r="Q49" s="115">
        <v>1285</v>
      </c>
      <c r="R49" s="115">
        <v>36040</v>
      </c>
      <c r="S49" s="115">
        <f t="shared" si="4"/>
        <v>0</v>
      </c>
      <c r="T49" s="115">
        <v>4599</v>
      </c>
      <c r="U49" s="116">
        <f t="shared" si="2"/>
        <v>1355</v>
      </c>
      <c r="V49" s="115">
        <v>1355</v>
      </c>
      <c r="W49" s="115">
        <v>0</v>
      </c>
      <c r="X49" s="115">
        <v>870</v>
      </c>
      <c r="Y49" s="115">
        <v>50091</v>
      </c>
      <c r="Z49" s="115">
        <v>2170</v>
      </c>
      <c r="AA49" s="116">
        <v>0</v>
      </c>
      <c r="AB49" s="107"/>
      <c r="AC49" s="39"/>
      <c r="AD49" s="39"/>
      <c r="AE49" s="39"/>
      <c r="AF49" s="39"/>
      <c r="AG49" s="39"/>
      <c r="AH49" s="39"/>
      <c r="AI49" s="39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32.25" customHeight="1">
      <c r="A50" s="71" t="s">
        <v>63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6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f t="shared" si="4"/>
        <v>0</v>
      </c>
      <c r="T50" s="108">
        <v>0</v>
      </c>
      <c r="U50" s="109">
        <f t="shared" si="2"/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9">
        <v>0</v>
      </c>
      <c r="AB50" s="107"/>
      <c r="AC50" s="39"/>
      <c r="AD50" s="39"/>
      <c r="AE50" s="39"/>
      <c r="AF50" s="39"/>
      <c r="AG50" s="39"/>
      <c r="AH50" s="39"/>
      <c r="AI50" s="39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32.25" customHeight="1">
      <c r="A51" s="71" t="s">
        <v>64</v>
      </c>
      <c r="B51" s="45">
        <v>1</v>
      </c>
      <c r="C51" s="45">
        <v>1</v>
      </c>
      <c r="D51" s="45">
        <v>41</v>
      </c>
      <c r="E51" s="45">
        <v>41</v>
      </c>
      <c r="F51" s="45">
        <v>0</v>
      </c>
      <c r="G51" s="45">
        <v>0</v>
      </c>
      <c r="H51" s="45">
        <v>0</v>
      </c>
      <c r="I51" s="45">
        <v>41</v>
      </c>
      <c r="J51" s="45">
        <v>0</v>
      </c>
      <c r="K51" s="46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f t="shared" si="4"/>
        <v>41</v>
      </c>
      <c r="T51" s="110">
        <v>0</v>
      </c>
      <c r="U51" s="111">
        <f t="shared" si="2"/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1">
        <v>0</v>
      </c>
      <c r="AB51" s="107"/>
      <c r="AC51" s="39"/>
      <c r="AD51" s="39"/>
      <c r="AE51" s="39"/>
      <c r="AF51" s="39"/>
      <c r="AG51" s="39"/>
      <c r="AH51" s="39"/>
      <c r="AI51" s="39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32.25" customHeight="1">
      <c r="A52" s="71" t="s">
        <v>65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6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f t="shared" si="4"/>
        <v>0</v>
      </c>
      <c r="T52" s="110">
        <v>0</v>
      </c>
      <c r="U52" s="111">
        <f t="shared" si="2"/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1">
        <v>0</v>
      </c>
      <c r="AB52" s="107"/>
      <c r="AC52" s="39"/>
      <c r="AD52" s="39"/>
      <c r="AE52" s="39"/>
      <c r="AF52" s="39"/>
      <c r="AG52" s="39"/>
      <c r="AH52" s="39"/>
      <c r="AI52" s="39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32.25" customHeight="1">
      <c r="A53" s="75" t="s">
        <v>66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5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f t="shared" si="4"/>
        <v>0</v>
      </c>
      <c r="T53" s="110">
        <v>0</v>
      </c>
      <c r="U53" s="111">
        <f t="shared" si="2"/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1">
        <v>0</v>
      </c>
      <c r="AB53" s="107"/>
      <c r="AC53" s="39"/>
      <c r="AD53" s="39"/>
      <c r="AE53" s="39"/>
      <c r="AF53" s="39"/>
      <c r="AG53" s="39"/>
      <c r="AH53" s="39"/>
      <c r="AI53" s="39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32.25" customHeight="1">
      <c r="A54" s="71" t="s">
        <v>67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6">
        <v>0</v>
      </c>
      <c r="L54" s="110">
        <v>18</v>
      </c>
      <c r="M54" s="110">
        <v>0</v>
      </c>
      <c r="N54" s="110">
        <v>0</v>
      </c>
      <c r="O54" s="110">
        <v>481</v>
      </c>
      <c r="P54" s="110">
        <v>481</v>
      </c>
      <c r="Q54" s="110">
        <v>0</v>
      </c>
      <c r="R54" s="110">
        <v>212</v>
      </c>
      <c r="S54" s="110">
        <f t="shared" si="4"/>
        <v>0</v>
      </c>
      <c r="T54" s="110">
        <v>454</v>
      </c>
      <c r="U54" s="111">
        <f t="shared" si="2"/>
        <v>226</v>
      </c>
      <c r="V54" s="110">
        <v>226</v>
      </c>
      <c r="W54" s="110">
        <v>0</v>
      </c>
      <c r="X54" s="110">
        <v>0</v>
      </c>
      <c r="Y54" s="110">
        <v>0</v>
      </c>
      <c r="Z54" s="110">
        <v>0</v>
      </c>
      <c r="AA54" s="111">
        <v>0</v>
      </c>
      <c r="AB54" s="107"/>
      <c r="AC54" s="39"/>
      <c r="AD54" s="39"/>
      <c r="AE54" s="39"/>
      <c r="AF54" s="39"/>
      <c r="AG54" s="39"/>
      <c r="AH54" s="39"/>
      <c r="AI54" s="39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32.25" customHeight="1">
      <c r="A55" s="71" t="s">
        <v>68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6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0</v>
      </c>
      <c r="R55" s="108">
        <v>0</v>
      </c>
      <c r="S55" s="108">
        <f t="shared" si="4"/>
        <v>0</v>
      </c>
      <c r="T55" s="108">
        <v>0</v>
      </c>
      <c r="U55" s="109">
        <f t="shared" si="2"/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9">
        <v>0</v>
      </c>
      <c r="AB55" s="107"/>
      <c r="AC55" s="39"/>
      <c r="AD55" s="39"/>
      <c r="AE55" s="39"/>
      <c r="AF55" s="39"/>
      <c r="AG55" s="39"/>
      <c r="AH55" s="39"/>
      <c r="AI55" s="39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32.25" customHeight="1">
      <c r="A56" s="71" t="s">
        <v>69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6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f t="shared" si="4"/>
        <v>0</v>
      </c>
      <c r="T56" s="110">
        <v>0</v>
      </c>
      <c r="U56" s="111">
        <f t="shared" si="2"/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1">
        <v>0</v>
      </c>
      <c r="AB56" s="107"/>
      <c r="AC56" s="39"/>
      <c r="AD56" s="39"/>
      <c r="AE56" s="39"/>
      <c r="AF56" s="39"/>
      <c r="AG56" s="39"/>
      <c r="AH56" s="39"/>
      <c r="AI56" s="39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32.25" customHeight="1">
      <c r="A57" s="71" t="s">
        <v>70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6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f t="shared" si="4"/>
        <v>0</v>
      </c>
      <c r="T57" s="110">
        <v>0</v>
      </c>
      <c r="U57" s="111">
        <f t="shared" si="2"/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1">
        <v>0</v>
      </c>
      <c r="AB57" s="107"/>
      <c r="AC57" s="39"/>
      <c r="AD57" s="39"/>
      <c r="AE57" s="39"/>
      <c r="AF57" s="39"/>
      <c r="AG57" s="39"/>
      <c r="AH57" s="39"/>
      <c r="AI57" s="39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32.25" customHeight="1">
      <c r="A58" s="75" t="s">
        <v>71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5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21158</v>
      </c>
      <c r="S58" s="110">
        <f t="shared" si="4"/>
        <v>0</v>
      </c>
      <c r="T58" s="110">
        <v>331</v>
      </c>
      <c r="U58" s="111">
        <f t="shared" si="2"/>
        <v>3835</v>
      </c>
      <c r="V58" s="110">
        <v>3835</v>
      </c>
      <c r="W58" s="110">
        <v>0</v>
      </c>
      <c r="X58" s="110">
        <v>389</v>
      </c>
      <c r="Y58" s="110">
        <v>0</v>
      </c>
      <c r="Z58" s="110">
        <v>0</v>
      </c>
      <c r="AA58" s="111">
        <v>0</v>
      </c>
      <c r="AB58" s="107"/>
      <c r="AC58" s="39"/>
      <c r="AD58" s="39"/>
      <c r="AE58" s="39"/>
      <c r="AF58" s="39"/>
      <c r="AG58" s="39"/>
      <c r="AH58" s="39"/>
      <c r="AI58" s="39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32.25" customHeight="1">
      <c r="A59" s="71" t="s">
        <v>72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6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f t="shared" si="4"/>
        <v>0</v>
      </c>
      <c r="T59" s="110">
        <v>0</v>
      </c>
      <c r="U59" s="111">
        <f t="shared" si="2"/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1">
        <v>0</v>
      </c>
      <c r="AB59" s="107"/>
      <c r="AC59" s="39"/>
      <c r="AD59" s="39"/>
      <c r="AE59" s="39"/>
      <c r="AF59" s="39"/>
      <c r="AG59" s="39"/>
      <c r="AH59" s="39"/>
      <c r="AI59" s="39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32.25" customHeight="1">
      <c r="A60" s="71" t="s">
        <v>73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6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f t="shared" si="4"/>
        <v>0</v>
      </c>
      <c r="T60" s="108">
        <v>0</v>
      </c>
      <c r="U60" s="109">
        <f t="shared" si="2"/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9">
        <v>0</v>
      </c>
      <c r="AB60" s="107"/>
      <c r="AC60" s="39"/>
      <c r="AD60" s="39"/>
      <c r="AE60" s="39"/>
      <c r="AF60" s="39"/>
      <c r="AG60" s="39"/>
      <c r="AH60" s="39"/>
      <c r="AI60" s="39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32.25" customHeight="1">
      <c r="A61" s="71" t="s">
        <v>74</v>
      </c>
      <c r="B61" s="45">
        <v>2</v>
      </c>
      <c r="C61" s="45">
        <v>2</v>
      </c>
      <c r="D61" s="45">
        <v>5373</v>
      </c>
      <c r="E61" s="45">
        <v>230</v>
      </c>
      <c r="F61" s="45">
        <v>5143</v>
      </c>
      <c r="G61" s="45">
        <v>0</v>
      </c>
      <c r="H61" s="45">
        <v>5143</v>
      </c>
      <c r="I61" s="45">
        <v>5373</v>
      </c>
      <c r="J61" s="45">
        <v>0</v>
      </c>
      <c r="K61" s="46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f t="shared" si="4"/>
        <v>230</v>
      </c>
      <c r="T61" s="110">
        <v>0</v>
      </c>
      <c r="U61" s="111">
        <f t="shared" si="2"/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1">
        <v>0</v>
      </c>
      <c r="AB61" s="107"/>
      <c r="AC61" s="39"/>
      <c r="AD61" s="39"/>
      <c r="AE61" s="39"/>
      <c r="AF61" s="39"/>
      <c r="AG61" s="39"/>
      <c r="AH61" s="39"/>
      <c r="AI61" s="39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32.25" customHeight="1">
      <c r="A62" s="71" t="s">
        <v>75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6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f t="shared" si="4"/>
        <v>0</v>
      </c>
      <c r="T62" s="110">
        <v>0</v>
      </c>
      <c r="U62" s="111">
        <f t="shared" si="2"/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1">
        <v>0</v>
      </c>
      <c r="AB62" s="107"/>
      <c r="AC62" s="39"/>
      <c r="AD62" s="39"/>
      <c r="AE62" s="39"/>
      <c r="AF62" s="39"/>
      <c r="AG62" s="39"/>
      <c r="AH62" s="39"/>
      <c r="AI62" s="39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32.25" customHeight="1">
      <c r="A63" s="75" t="s">
        <v>76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5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f t="shared" si="4"/>
        <v>0</v>
      </c>
      <c r="T63" s="110">
        <v>0</v>
      </c>
      <c r="U63" s="111">
        <f t="shared" si="2"/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1">
        <v>0</v>
      </c>
      <c r="AB63" s="107"/>
      <c r="AC63" s="39"/>
      <c r="AD63" s="39"/>
      <c r="AE63" s="39"/>
      <c r="AF63" s="39"/>
      <c r="AG63" s="39"/>
      <c r="AH63" s="39"/>
      <c r="AI63" s="39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32.25" customHeight="1" thickBot="1">
      <c r="A64" s="71" t="s">
        <v>84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6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f t="shared" si="4"/>
        <v>0</v>
      </c>
      <c r="T64" s="110">
        <v>0</v>
      </c>
      <c r="U64" s="111">
        <f t="shared" si="2"/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1">
        <v>0</v>
      </c>
      <c r="AB64" s="107"/>
      <c r="AC64" s="39"/>
      <c r="AD64" s="39"/>
      <c r="AE64" s="39"/>
      <c r="AF64" s="39"/>
      <c r="AG64" s="39"/>
      <c r="AH64" s="39"/>
      <c r="AI64" s="39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32.25" customHeight="1" thickBot="1" thickTop="1">
      <c r="A65" s="74" t="s">
        <v>77</v>
      </c>
      <c r="B65" s="103">
        <v>30</v>
      </c>
      <c r="C65" s="103">
        <v>15</v>
      </c>
      <c r="D65" s="103">
        <v>214808</v>
      </c>
      <c r="E65" s="103">
        <v>122955</v>
      </c>
      <c r="F65" s="103">
        <v>91853</v>
      </c>
      <c r="G65" s="103">
        <v>924</v>
      </c>
      <c r="H65" s="103">
        <v>90929</v>
      </c>
      <c r="I65" s="103">
        <v>214808</v>
      </c>
      <c r="J65" s="103">
        <v>3535</v>
      </c>
      <c r="K65" s="103">
        <v>54267</v>
      </c>
      <c r="L65" s="114">
        <f aca="true" t="shared" si="5" ref="B65:AA65">SUM(L19:L64)</f>
        <v>35244</v>
      </c>
      <c r="M65" s="114">
        <f t="shared" si="5"/>
        <v>3496</v>
      </c>
      <c r="N65" s="114">
        <f t="shared" si="5"/>
        <v>93</v>
      </c>
      <c r="O65" s="114">
        <f t="shared" si="5"/>
        <v>51979</v>
      </c>
      <c r="P65" s="114">
        <f t="shared" si="5"/>
        <v>4518</v>
      </c>
      <c r="Q65" s="114">
        <f t="shared" si="5"/>
        <v>47461</v>
      </c>
      <c r="R65" s="114">
        <f t="shared" si="5"/>
        <v>194046</v>
      </c>
      <c r="S65" s="114">
        <f t="shared" si="5"/>
        <v>122955</v>
      </c>
      <c r="T65" s="114">
        <f t="shared" si="5"/>
        <v>27522</v>
      </c>
      <c r="U65" s="114">
        <f t="shared" si="5"/>
        <v>49500</v>
      </c>
      <c r="V65" s="114">
        <f t="shared" si="5"/>
        <v>38533</v>
      </c>
      <c r="W65" s="114">
        <f t="shared" si="5"/>
        <v>10967</v>
      </c>
      <c r="X65" s="114">
        <f t="shared" si="5"/>
        <v>27737</v>
      </c>
      <c r="Y65" s="114">
        <f t="shared" si="5"/>
        <v>62731</v>
      </c>
      <c r="Z65" s="114">
        <f t="shared" si="5"/>
        <v>16524</v>
      </c>
      <c r="AA65" s="114">
        <f t="shared" si="5"/>
        <v>1094</v>
      </c>
      <c r="AB65" s="107"/>
      <c r="AC65" s="39"/>
      <c r="AD65" s="39"/>
      <c r="AE65" s="39"/>
      <c r="AF65" s="39"/>
      <c r="AG65" s="39"/>
      <c r="AH65" s="39"/>
      <c r="AI65" s="3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32.25" customHeight="1" thickTop="1">
      <c r="A66" s="104" t="s">
        <v>78</v>
      </c>
      <c r="B66" s="105">
        <v>82</v>
      </c>
      <c r="C66" s="105">
        <v>53</v>
      </c>
      <c r="D66" s="105">
        <v>1024832</v>
      </c>
      <c r="E66" s="105">
        <v>606769</v>
      </c>
      <c r="F66" s="105">
        <v>418063</v>
      </c>
      <c r="G66" s="105">
        <v>8925</v>
      </c>
      <c r="H66" s="105">
        <v>409138</v>
      </c>
      <c r="I66" s="105">
        <v>1024832</v>
      </c>
      <c r="J66" s="105">
        <v>9172</v>
      </c>
      <c r="K66" s="105">
        <v>117338</v>
      </c>
      <c r="L66" s="117">
        <f aca="true" t="shared" si="6" ref="B66:AA66">SUM(L65,L18)</f>
        <v>95587</v>
      </c>
      <c r="M66" s="117">
        <f t="shared" si="6"/>
        <v>6808</v>
      </c>
      <c r="N66" s="117">
        <f t="shared" si="6"/>
        <v>93</v>
      </c>
      <c r="O66" s="117">
        <f t="shared" si="6"/>
        <v>69804</v>
      </c>
      <c r="P66" s="117">
        <f t="shared" si="6"/>
        <v>4518</v>
      </c>
      <c r="Q66" s="117">
        <f t="shared" si="6"/>
        <v>65286</v>
      </c>
      <c r="R66" s="117">
        <f t="shared" si="6"/>
        <v>694729</v>
      </c>
      <c r="S66" s="117">
        <f t="shared" si="6"/>
        <v>605238</v>
      </c>
      <c r="T66" s="117">
        <f t="shared" si="6"/>
        <v>117833</v>
      </c>
      <c r="U66" s="117">
        <f t="shared" si="6"/>
        <v>257797</v>
      </c>
      <c r="V66" s="117">
        <f t="shared" si="6"/>
        <v>69412</v>
      </c>
      <c r="W66" s="117">
        <f t="shared" si="6"/>
        <v>188385</v>
      </c>
      <c r="X66" s="117">
        <f t="shared" si="6"/>
        <v>34884</v>
      </c>
      <c r="Y66" s="117">
        <f t="shared" si="6"/>
        <v>62731</v>
      </c>
      <c r="Z66" s="117">
        <f t="shared" si="6"/>
        <v>68998</v>
      </c>
      <c r="AA66" s="117">
        <f t="shared" si="6"/>
        <v>8752</v>
      </c>
      <c r="AB66" s="107"/>
      <c r="AC66" s="39"/>
      <c r="AD66" s="39"/>
      <c r="AE66" s="39"/>
      <c r="AF66" s="39"/>
      <c r="AG66" s="39"/>
      <c r="AH66" s="39"/>
      <c r="AI66" s="106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7" s="39" customFormat="1" ht="27.75" customHeight="1">
      <c r="A67" s="40"/>
      <c r="B67" s="40"/>
      <c r="C67" s="41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="39" customFormat="1" ht="27.75" customHeight="1">
      <c r="C68" s="42"/>
    </row>
    <row r="69" s="39" customFormat="1" ht="27.75" customHeight="1">
      <c r="C69" s="42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9" useFirstPageNumber="1" fitToHeight="10" horizontalDpi="600" verticalDpi="600" orientation="portrait" paperSize="9" scale="35" r:id="rId1"/>
  <headerFooter alignWithMargins="0">
    <oddHeader>&amp;L&amp;24Ⅵ　　平成２６年度財産区決算の状況
　　第３６表　平成２６年度市町村別財産区及び決算の状況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67"/>
  <sheetViews>
    <sheetView showOutlineSymbols="0" view="pageBreakPreview" zoomScale="50" zoomScaleSheetLayoutView="50" zoomScalePageLayoutView="4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65" sqref="T65"/>
    </sheetView>
  </sheetViews>
  <sheetFormatPr defaultColWidth="24.75390625" defaultRowHeight="14.25"/>
  <cols>
    <col min="1" max="1" width="20.625" style="119" customWidth="1"/>
    <col min="2" max="17" width="20.125" style="119" customWidth="1"/>
    <col min="18" max="16384" width="24.75390625" style="38" customWidth="1"/>
  </cols>
  <sheetData>
    <row r="1" spans="1:238" ht="36" customHeight="1">
      <c r="A1" s="51" t="s">
        <v>0</v>
      </c>
      <c r="B1" s="56" t="s">
        <v>4</v>
      </c>
      <c r="C1" s="56"/>
      <c r="D1" s="56"/>
      <c r="E1" s="76"/>
      <c r="F1" s="76"/>
      <c r="G1" s="76"/>
      <c r="H1" s="77"/>
      <c r="I1" s="56" t="s">
        <v>1</v>
      </c>
      <c r="J1" s="56"/>
      <c r="K1" s="57"/>
      <c r="L1" s="56" t="s">
        <v>1</v>
      </c>
      <c r="M1" s="56"/>
      <c r="N1" s="56"/>
      <c r="O1" s="56"/>
      <c r="P1" s="56"/>
      <c r="Q1" s="57"/>
      <c r="R1" s="78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</row>
    <row r="2" spans="1:238" ht="33" customHeight="1">
      <c r="A2" s="43"/>
      <c r="B2" s="81" t="s">
        <v>12</v>
      </c>
      <c r="C2" s="82"/>
      <c r="D2" s="82"/>
      <c r="E2" s="83" t="s">
        <v>13</v>
      </c>
      <c r="F2" s="84"/>
      <c r="G2" s="84"/>
      <c r="H2" s="85" t="s">
        <v>14</v>
      </c>
      <c r="I2" s="86"/>
      <c r="J2" s="58" t="s">
        <v>16</v>
      </c>
      <c r="K2" s="63" t="s">
        <v>17</v>
      </c>
      <c r="L2" s="81" t="s">
        <v>17</v>
      </c>
      <c r="M2" s="82"/>
      <c r="N2" s="58" t="s">
        <v>92</v>
      </c>
      <c r="O2" s="58" t="s">
        <v>82</v>
      </c>
      <c r="P2" s="58" t="s">
        <v>18</v>
      </c>
      <c r="Q2" s="63" t="s">
        <v>19</v>
      </c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</row>
    <row r="3" spans="1:238" ht="27" customHeight="1">
      <c r="A3" s="43"/>
      <c r="B3" s="87" t="s">
        <v>20</v>
      </c>
      <c r="C3" s="88" t="s">
        <v>21</v>
      </c>
      <c r="D3" s="89" t="s">
        <v>22</v>
      </c>
      <c r="E3" s="90"/>
      <c r="F3" s="91" t="s">
        <v>93</v>
      </c>
      <c r="G3" s="92" t="s">
        <v>94</v>
      </c>
      <c r="H3" s="93"/>
      <c r="I3" s="62" t="s">
        <v>15</v>
      </c>
      <c r="J3" s="64"/>
      <c r="K3" s="94"/>
      <c r="L3" s="58" t="s">
        <v>23</v>
      </c>
      <c r="M3" s="58" t="s">
        <v>24</v>
      </c>
      <c r="N3" s="95" t="s">
        <v>89</v>
      </c>
      <c r="O3" s="96" t="s">
        <v>90</v>
      </c>
      <c r="P3" s="59"/>
      <c r="Q3" s="94"/>
      <c r="R3" s="78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</row>
    <row r="4" spans="1:238" ht="27" customHeight="1">
      <c r="A4" s="65"/>
      <c r="B4" s="97"/>
      <c r="C4" s="98"/>
      <c r="D4" s="99"/>
      <c r="E4" s="90"/>
      <c r="F4" s="100" t="s">
        <v>87</v>
      </c>
      <c r="G4" s="100" t="s">
        <v>91</v>
      </c>
      <c r="H4" s="101"/>
      <c r="I4" s="68"/>
      <c r="J4" s="64"/>
      <c r="K4" s="94"/>
      <c r="L4" s="64"/>
      <c r="M4" s="64"/>
      <c r="N4" s="64"/>
      <c r="O4" s="64"/>
      <c r="P4" s="64"/>
      <c r="Q4" s="94"/>
      <c r="R4" s="7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</row>
    <row r="5" spans="1:238" ht="32.25" customHeight="1">
      <c r="A5" s="70" t="s">
        <v>25</v>
      </c>
      <c r="B5" s="44">
        <v>3397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217553</v>
      </c>
      <c r="I5" s="49">
        <v>135598</v>
      </c>
      <c r="J5" s="44">
        <v>23904</v>
      </c>
      <c r="K5" s="49">
        <v>111694</v>
      </c>
      <c r="L5" s="44">
        <v>526</v>
      </c>
      <c r="M5" s="44">
        <v>111168</v>
      </c>
      <c r="N5" s="44">
        <v>0</v>
      </c>
      <c r="O5" s="44">
        <v>0</v>
      </c>
      <c r="P5" s="44">
        <v>0</v>
      </c>
      <c r="Q5" s="49">
        <v>0</v>
      </c>
      <c r="R5" s="10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</row>
    <row r="6" spans="1:238" ht="32.25" customHeight="1">
      <c r="A6" s="71" t="s">
        <v>26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6">
        <v>0</v>
      </c>
      <c r="J6" s="45">
        <v>0</v>
      </c>
      <c r="K6" s="46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6">
        <v>0</v>
      </c>
      <c r="R6" s="10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</row>
    <row r="7" spans="1:238" ht="32.25" customHeight="1">
      <c r="A7" s="71" t="s">
        <v>27</v>
      </c>
      <c r="B7" s="45">
        <v>13469</v>
      </c>
      <c r="C7" s="45">
        <v>319</v>
      </c>
      <c r="D7" s="45">
        <v>0</v>
      </c>
      <c r="E7" s="45">
        <v>20433</v>
      </c>
      <c r="F7" s="45">
        <v>0</v>
      </c>
      <c r="G7" s="45">
        <v>20433</v>
      </c>
      <c r="H7" s="45">
        <v>152695</v>
      </c>
      <c r="I7" s="46">
        <v>48767</v>
      </c>
      <c r="J7" s="45">
        <v>6947</v>
      </c>
      <c r="K7" s="46">
        <v>6197</v>
      </c>
      <c r="L7" s="45">
        <v>6197</v>
      </c>
      <c r="M7" s="45">
        <v>0</v>
      </c>
      <c r="N7" s="45">
        <v>35623</v>
      </c>
      <c r="O7" s="45">
        <v>0</v>
      </c>
      <c r="P7" s="45">
        <v>0</v>
      </c>
      <c r="Q7" s="46">
        <v>0</v>
      </c>
      <c r="R7" s="10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</row>
    <row r="8" spans="1:238" ht="32.25" customHeight="1">
      <c r="A8" s="71" t="s">
        <v>28</v>
      </c>
      <c r="B8" s="45">
        <v>20107</v>
      </c>
      <c r="C8" s="45">
        <v>849</v>
      </c>
      <c r="D8" s="45">
        <v>0</v>
      </c>
      <c r="E8" s="45">
        <v>41044</v>
      </c>
      <c r="F8" s="45">
        <v>0</v>
      </c>
      <c r="G8" s="45">
        <v>41044</v>
      </c>
      <c r="H8" s="45">
        <v>208779</v>
      </c>
      <c r="I8" s="46">
        <v>262659</v>
      </c>
      <c r="J8" s="45">
        <v>31551</v>
      </c>
      <c r="K8" s="46">
        <v>190152</v>
      </c>
      <c r="L8" s="45">
        <v>19832</v>
      </c>
      <c r="M8" s="45">
        <v>170320</v>
      </c>
      <c r="N8" s="45">
        <v>0</v>
      </c>
      <c r="O8" s="45">
        <v>0</v>
      </c>
      <c r="P8" s="45">
        <v>40731</v>
      </c>
      <c r="Q8" s="46">
        <v>225</v>
      </c>
      <c r="R8" s="10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</row>
    <row r="9" spans="1:238" ht="32.25" customHeight="1">
      <c r="A9" s="71" t="s">
        <v>29</v>
      </c>
      <c r="B9" s="45">
        <v>334</v>
      </c>
      <c r="C9" s="45">
        <v>508</v>
      </c>
      <c r="D9" s="45">
        <v>0</v>
      </c>
      <c r="E9" s="45">
        <v>1750</v>
      </c>
      <c r="F9" s="45">
        <v>0</v>
      </c>
      <c r="G9" s="45">
        <v>1750</v>
      </c>
      <c r="H9" s="45">
        <v>1251</v>
      </c>
      <c r="I9" s="50">
        <v>3771</v>
      </c>
      <c r="J9" s="45">
        <v>185</v>
      </c>
      <c r="K9" s="46">
        <v>400</v>
      </c>
      <c r="L9" s="45">
        <v>400</v>
      </c>
      <c r="M9" s="45">
        <v>0</v>
      </c>
      <c r="N9" s="45">
        <v>0</v>
      </c>
      <c r="O9" s="45">
        <v>1935</v>
      </c>
      <c r="P9" s="45">
        <v>1251</v>
      </c>
      <c r="Q9" s="46">
        <v>0</v>
      </c>
      <c r="R9" s="10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</row>
    <row r="10" spans="1:238" ht="32.25" customHeight="1">
      <c r="A10" s="70" t="s">
        <v>30</v>
      </c>
      <c r="B10" s="44">
        <v>15590</v>
      </c>
      <c r="C10" s="44">
        <v>0</v>
      </c>
      <c r="D10" s="44">
        <v>0</v>
      </c>
      <c r="E10" s="44">
        <v>1606</v>
      </c>
      <c r="F10" s="44">
        <v>0</v>
      </c>
      <c r="G10" s="44">
        <v>1606</v>
      </c>
      <c r="H10" s="44">
        <v>11257</v>
      </c>
      <c r="I10" s="49">
        <v>14494</v>
      </c>
      <c r="J10" s="44">
        <v>454</v>
      </c>
      <c r="K10" s="49">
        <v>11858</v>
      </c>
      <c r="L10" s="44">
        <v>8004</v>
      </c>
      <c r="M10" s="44">
        <v>3854</v>
      </c>
      <c r="N10" s="44">
        <v>0</v>
      </c>
      <c r="O10" s="44">
        <v>644</v>
      </c>
      <c r="P10" s="44">
        <v>1538</v>
      </c>
      <c r="Q10" s="49">
        <v>0</v>
      </c>
      <c r="R10" s="10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</row>
    <row r="11" spans="1:238" ht="32.25" customHeight="1">
      <c r="A11" s="71" t="s">
        <v>31</v>
      </c>
      <c r="B11" s="45">
        <v>19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70127</v>
      </c>
      <c r="I11" s="46">
        <v>1059</v>
      </c>
      <c r="J11" s="45">
        <v>452</v>
      </c>
      <c r="K11" s="46">
        <v>7</v>
      </c>
      <c r="L11" s="45">
        <v>0</v>
      </c>
      <c r="M11" s="45">
        <v>7</v>
      </c>
      <c r="N11" s="45">
        <v>600</v>
      </c>
      <c r="O11" s="45">
        <v>0</v>
      </c>
      <c r="P11" s="45">
        <v>0</v>
      </c>
      <c r="Q11" s="46">
        <v>0</v>
      </c>
      <c r="R11" s="10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</row>
    <row r="12" spans="1:238" ht="32.25" customHeight="1">
      <c r="A12" s="71" t="s">
        <v>32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6">
        <v>0</v>
      </c>
      <c r="R12" s="10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</row>
    <row r="13" spans="1:238" ht="32.25" customHeight="1">
      <c r="A13" s="71" t="s">
        <v>33</v>
      </c>
      <c r="B13" s="45">
        <v>462</v>
      </c>
      <c r="C13" s="45">
        <v>0</v>
      </c>
      <c r="D13" s="45">
        <v>0</v>
      </c>
      <c r="E13" s="45">
        <v>3651</v>
      </c>
      <c r="F13" s="45">
        <v>0</v>
      </c>
      <c r="G13" s="45">
        <v>3651</v>
      </c>
      <c r="H13" s="45">
        <v>924</v>
      </c>
      <c r="I13" s="46">
        <v>4327</v>
      </c>
      <c r="J13" s="45">
        <v>1587</v>
      </c>
      <c r="K13" s="46">
        <v>731</v>
      </c>
      <c r="L13" s="45">
        <v>46</v>
      </c>
      <c r="M13" s="45">
        <v>685</v>
      </c>
      <c r="N13" s="45">
        <v>0</v>
      </c>
      <c r="O13" s="45">
        <v>2009</v>
      </c>
      <c r="P13" s="45">
        <v>0</v>
      </c>
      <c r="Q13" s="46">
        <v>0</v>
      </c>
      <c r="R13" s="10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</row>
    <row r="14" spans="1:238" ht="32.25" customHeight="1">
      <c r="A14" s="71" t="s">
        <v>83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50">
        <v>0</v>
      </c>
      <c r="J14" s="45">
        <v>0</v>
      </c>
      <c r="K14" s="46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6">
        <v>0</v>
      </c>
      <c r="R14" s="10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</row>
    <row r="15" spans="1:238" ht="32.25" customHeight="1">
      <c r="A15" s="70" t="s">
        <v>95</v>
      </c>
      <c r="B15" s="44">
        <v>1008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653</v>
      </c>
      <c r="I15" s="49">
        <v>1531</v>
      </c>
      <c r="J15" s="44">
        <v>1531</v>
      </c>
      <c r="K15" s="49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9">
        <v>0</v>
      </c>
      <c r="R15" s="10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</row>
    <row r="16" spans="1:238" ht="32.25" customHeight="1">
      <c r="A16" s="72" t="s">
        <v>96</v>
      </c>
      <c r="B16" s="46">
        <v>6474</v>
      </c>
      <c r="C16" s="46">
        <v>535</v>
      </c>
      <c r="D16" s="46">
        <v>0</v>
      </c>
      <c r="E16" s="46">
        <v>3492</v>
      </c>
      <c r="F16" s="46">
        <v>0</v>
      </c>
      <c r="G16" s="46">
        <v>3492</v>
      </c>
      <c r="H16" s="46">
        <v>6101</v>
      </c>
      <c r="I16" s="46">
        <v>11608</v>
      </c>
      <c r="J16" s="46">
        <v>2209</v>
      </c>
      <c r="K16" s="46">
        <v>1131</v>
      </c>
      <c r="L16" s="46">
        <v>773</v>
      </c>
      <c r="M16" s="46">
        <v>358</v>
      </c>
      <c r="N16" s="46">
        <v>4691</v>
      </c>
      <c r="O16" s="46">
        <v>0</v>
      </c>
      <c r="P16" s="46">
        <v>3577</v>
      </c>
      <c r="Q16" s="46">
        <v>0</v>
      </c>
      <c r="R16" s="10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</row>
    <row r="17" spans="1:238" ht="32.25" customHeight="1" thickBot="1">
      <c r="A17" s="73" t="s">
        <v>99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6">
        <v>0</v>
      </c>
      <c r="J17" s="47">
        <v>0</v>
      </c>
      <c r="K17" s="46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10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</row>
    <row r="18" spans="1:238" ht="32.25" customHeight="1" thickBot="1" thickTop="1">
      <c r="A18" s="74" t="s">
        <v>85</v>
      </c>
      <c r="B18" s="103">
        <v>60860</v>
      </c>
      <c r="C18" s="103">
        <v>2211</v>
      </c>
      <c r="D18" s="103">
        <v>0</v>
      </c>
      <c r="E18" s="103">
        <v>71976</v>
      </c>
      <c r="F18" s="103">
        <v>0</v>
      </c>
      <c r="G18" s="103">
        <v>71976</v>
      </c>
      <c r="H18" s="103">
        <v>669340</v>
      </c>
      <c r="I18" s="103">
        <v>483814</v>
      </c>
      <c r="J18" s="103">
        <v>68820</v>
      </c>
      <c r="K18" s="103">
        <v>322170</v>
      </c>
      <c r="L18" s="103">
        <v>35778</v>
      </c>
      <c r="M18" s="103">
        <v>286392</v>
      </c>
      <c r="N18" s="103">
        <v>40914</v>
      </c>
      <c r="O18" s="103">
        <v>4588</v>
      </c>
      <c r="P18" s="103">
        <v>47097</v>
      </c>
      <c r="Q18" s="103">
        <v>225</v>
      </c>
      <c r="R18" s="10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</row>
    <row r="19" spans="1:238" ht="32.25" customHeight="1" thickTop="1">
      <c r="A19" s="71" t="s">
        <v>34</v>
      </c>
      <c r="B19" s="45">
        <v>31</v>
      </c>
      <c r="C19" s="45">
        <v>0</v>
      </c>
      <c r="D19" s="45">
        <v>0</v>
      </c>
      <c r="E19" s="45">
        <v>1505</v>
      </c>
      <c r="F19" s="45">
        <v>0</v>
      </c>
      <c r="G19" s="45">
        <v>1505</v>
      </c>
      <c r="H19" s="45">
        <v>708</v>
      </c>
      <c r="I19" s="46">
        <v>1320</v>
      </c>
      <c r="J19" s="45">
        <v>775</v>
      </c>
      <c r="K19" s="46">
        <v>7</v>
      </c>
      <c r="L19" s="45">
        <v>7</v>
      </c>
      <c r="M19" s="45">
        <v>0</v>
      </c>
      <c r="N19" s="45">
        <v>0</v>
      </c>
      <c r="O19" s="45">
        <v>0</v>
      </c>
      <c r="P19" s="45">
        <v>538</v>
      </c>
      <c r="Q19" s="46">
        <v>0</v>
      </c>
      <c r="R19" s="10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</row>
    <row r="20" spans="1:238" ht="32.25" customHeight="1">
      <c r="A20" s="71" t="s">
        <v>35</v>
      </c>
      <c r="B20" s="45">
        <v>1074</v>
      </c>
      <c r="C20" s="45">
        <v>468</v>
      </c>
      <c r="D20" s="45">
        <v>0</v>
      </c>
      <c r="E20" s="45">
        <v>330</v>
      </c>
      <c r="F20" s="45">
        <v>330</v>
      </c>
      <c r="G20" s="45">
        <v>0</v>
      </c>
      <c r="H20" s="45">
        <v>204</v>
      </c>
      <c r="I20" s="46">
        <v>818</v>
      </c>
      <c r="J20" s="45">
        <v>387</v>
      </c>
      <c r="K20" s="46">
        <v>431</v>
      </c>
      <c r="L20" s="45">
        <v>431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10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</row>
    <row r="21" spans="1:238" ht="32.25" customHeight="1">
      <c r="A21" s="71" t="s">
        <v>36</v>
      </c>
      <c r="B21" s="45">
        <v>1731</v>
      </c>
      <c r="C21" s="45">
        <v>0</v>
      </c>
      <c r="D21" s="45">
        <v>0</v>
      </c>
      <c r="E21" s="45">
        <v>94</v>
      </c>
      <c r="F21" s="45">
        <v>0</v>
      </c>
      <c r="G21" s="45">
        <v>94</v>
      </c>
      <c r="H21" s="45">
        <v>13092</v>
      </c>
      <c r="I21" s="45">
        <v>605</v>
      </c>
      <c r="J21" s="45">
        <v>490</v>
      </c>
      <c r="K21" s="46">
        <v>113</v>
      </c>
      <c r="L21" s="45">
        <v>113</v>
      </c>
      <c r="M21" s="45">
        <v>0</v>
      </c>
      <c r="N21" s="45">
        <v>0</v>
      </c>
      <c r="O21" s="45">
        <v>0</v>
      </c>
      <c r="P21" s="45">
        <v>2</v>
      </c>
      <c r="Q21" s="46">
        <v>0</v>
      </c>
      <c r="R21" s="10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</row>
    <row r="22" spans="1:238" ht="32.25" customHeight="1">
      <c r="A22" s="71" t="s">
        <v>37</v>
      </c>
      <c r="B22" s="45">
        <v>4066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2477</v>
      </c>
      <c r="I22" s="45">
        <v>4338</v>
      </c>
      <c r="J22" s="45">
        <v>1043</v>
      </c>
      <c r="K22" s="46">
        <v>1966</v>
      </c>
      <c r="L22" s="45">
        <v>1966</v>
      </c>
      <c r="M22" s="45">
        <v>0</v>
      </c>
      <c r="N22" s="45">
        <v>0</v>
      </c>
      <c r="O22" s="45">
        <v>109</v>
      </c>
      <c r="P22" s="45">
        <v>1220</v>
      </c>
      <c r="Q22" s="46">
        <v>0</v>
      </c>
      <c r="R22" s="10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</row>
    <row r="23" spans="1:238" ht="32.25" customHeight="1">
      <c r="A23" s="75" t="s">
        <v>38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50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50">
        <v>0</v>
      </c>
      <c r="R23" s="10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</row>
    <row r="24" spans="1:238" ht="32.25" customHeight="1">
      <c r="A24" s="71" t="s">
        <v>39</v>
      </c>
      <c r="B24" s="45">
        <v>21</v>
      </c>
      <c r="C24" s="45">
        <v>0</v>
      </c>
      <c r="D24" s="45">
        <v>0</v>
      </c>
      <c r="E24" s="45">
        <v>1871</v>
      </c>
      <c r="F24" s="45">
        <v>1662</v>
      </c>
      <c r="G24" s="45">
        <v>209</v>
      </c>
      <c r="H24" s="45">
        <v>2036</v>
      </c>
      <c r="I24" s="45">
        <v>3688</v>
      </c>
      <c r="J24" s="45">
        <v>578</v>
      </c>
      <c r="K24" s="46">
        <v>94</v>
      </c>
      <c r="L24" s="45">
        <v>94</v>
      </c>
      <c r="M24" s="45">
        <v>0</v>
      </c>
      <c r="N24" s="45">
        <v>1464</v>
      </c>
      <c r="O24" s="45">
        <v>0</v>
      </c>
      <c r="P24" s="45">
        <v>1552</v>
      </c>
      <c r="Q24" s="46">
        <v>0</v>
      </c>
      <c r="R24" s="10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</row>
    <row r="25" spans="1:238" ht="32.25" customHeight="1">
      <c r="A25" s="71" t="s">
        <v>40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6">
        <v>0</v>
      </c>
      <c r="R25" s="10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</row>
    <row r="26" spans="1:238" ht="32.25" customHeight="1">
      <c r="A26" s="71" t="s">
        <v>41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6">
        <v>0</v>
      </c>
      <c r="R26" s="10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</row>
    <row r="27" spans="1:238" ht="32.25" customHeight="1">
      <c r="A27" s="71" t="s">
        <v>42</v>
      </c>
      <c r="B27" s="45">
        <v>57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11560</v>
      </c>
      <c r="I27" s="45">
        <v>469</v>
      </c>
      <c r="J27" s="45">
        <v>469</v>
      </c>
      <c r="K27" s="46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6">
        <v>0</v>
      </c>
      <c r="R27" s="10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</row>
    <row r="28" spans="1:238" ht="32.25" customHeight="1">
      <c r="A28" s="75" t="s">
        <v>97</v>
      </c>
      <c r="B28" s="48">
        <v>976</v>
      </c>
      <c r="C28" s="48">
        <v>2633</v>
      </c>
      <c r="D28" s="48">
        <v>0</v>
      </c>
      <c r="E28" s="48">
        <v>0</v>
      </c>
      <c r="F28" s="48">
        <v>0</v>
      </c>
      <c r="G28" s="48">
        <v>0</v>
      </c>
      <c r="H28" s="48">
        <v>35034</v>
      </c>
      <c r="I28" s="48">
        <v>38679</v>
      </c>
      <c r="J28" s="48">
        <v>1254</v>
      </c>
      <c r="K28" s="50">
        <v>25555</v>
      </c>
      <c r="L28" s="48">
        <v>25555</v>
      </c>
      <c r="M28" s="48">
        <v>0</v>
      </c>
      <c r="N28" s="48">
        <v>2870</v>
      </c>
      <c r="O28" s="48">
        <v>0</v>
      </c>
      <c r="P28" s="48">
        <v>9000</v>
      </c>
      <c r="Q28" s="50">
        <v>0</v>
      </c>
      <c r="R28" s="10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</row>
    <row r="29" spans="1:238" ht="32.25" customHeight="1">
      <c r="A29" s="71" t="s">
        <v>43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6">
        <v>0</v>
      </c>
      <c r="R29" s="10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</row>
    <row r="30" spans="1:238" ht="32.25" customHeight="1">
      <c r="A30" s="71" t="s">
        <v>44</v>
      </c>
      <c r="B30" s="45">
        <v>494</v>
      </c>
      <c r="C30" s="45">
        <v>45</v>
      </c>
      <c r="D30" s="45">
        <v>0</v>
      </c>
      <c r="E30" s="45">
        <v>1400</v>
      </c>
      <c r="F30" s="45">
        <v>0</v>
      </c>
      <c r="G30" s="45">
        <v>1400</v>
      </c>
      <c r="H30" s="45">
        <v>451</v>
      </c>
      <c r="I30" s="45">
        <v>1881</v>
      </c>
      <c r="J30" s="45">
        <v>917</v>
      </c>
      <c r="K30" s="46">
        <v>230</v>
      </c>
      <c r="L30" s="45">
        <v>230</v>
      </c>
      <c r="M30" s="45">
        <v>0</v>
      </c>
      <c r="N30" s="45">
        <v>0</v>
      </c>
      <c r="O30" s="45">
        <v>50</v>
      </c>
      <c r="P30" s="45">
        <v>0</v>
      </c>
      <c r="Q30" s="46">
        <v>684</v>
      </c>
      <c r="R30" s="10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</row>
    <row r="31" spans="1:238" ht="32.25" customHeight="1">
      <c r="A31" s="71" t="s">
        <v>45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6">
        <v>0</v>
      </c>
      <c r="R31" s="10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</row>
    <row r="32" spans="1:238" ht="32.25" customHeight="1">
      <c r="A32" s="71" t="s">
        <v>46</v>
      </c>
      <c r="B32" s="45">
        <v>19259</v>
      </c>
      <c r="C32" s="45">
        <v>0</v>
      </c>
      <c r="D32" s="45">
        <v>12898</v>
      </c>
      <c r="E32" s="45">
        <v>2654</v>
      </c>
      <c r="F32" s="45">
        <v>0</v>
      </c>
      <c r="G32" s="45">
        <v>2654</v>
      </c>
      <c r="H32" s="45">
        <v>21337</v>
      </c>
      <c r="I32" s="45">
        <v>55042</v>
      </c>
      <c r="J32" s="45">
        <v>2382</v>
      </c>
      <c r="K32" s="46">
        <v>3896</v>
      </c>
      <c r="L32" s="45">
        <v>3896</v>
      </c>
      <c r="M32" s="45">
        <v>0</v>
      </c>
      <c r="N32" s="45">
        <v>3079</v>
      </c>
      <c r="O32" s="45">
        <v>42201</v>
      </c>
      <c r="P32" s="45">
        <v>3484</v>
      </c>
      <c r="Q32" s="46">
        <v>0</v>
      </c>
      <c r="R32" s="10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</row>
    <row r="33" spans="1:238" ht="32.25" customHeight="1">
      <c r="A33" s="75" t="s">
        <v>47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50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50">
        <v>0</v>
      </c>
      <c r="R33" s="10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</row>
    <row r="34" spans="1:238" ht="32.25" customHeight="1">
      <c r="A34" s="71" t="s">
        <v>48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6">
        <v>0</v>
      </c>
      <c r="R34" s="10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</row>
    <row r="35" spans="1:238" ht="32.25" customHeight="1">
      <c r="A35" s="71" t="s">
        <v>49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6">
        <v>0</v>
      </c>
      <c r="R35" s="10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</row>
    <row r="36" spans="1:238" ht="32.25" customHeight="1">
      <c r="A36" s="71" t="s">
        <v>50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6">
        <v>0</v>
      </c>
      <c r="R36" s="10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</row>
    <row r="37" spans="1:238" ht="32.25" customHeight="1">
      <c r="A37" s="71" t="s">
        <v>51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31594</v>
      </c>
      <c r="I37" s="45">
        <v>9682</v>
      </c>
      <c r="J37" s="45">
        <v>304</v>
      </c>
      <c r="K37" s="46">
        <v>8990</v>
      </c>
      <c r="L37" s="45">
        <v>8990</v>
      </c>
      <c r="M37" s="45">
        <v>0</v>
      </c>
      <c r="N37" s="45">
        <v>388</v>
      </c>
      <c r="O37" s="45">
        <v>0</v>
      </c>
      <c r="P37" s="45">
        <v>0</v>
      </c>
      <c r="Q37" s="46">
        <v>0</v>
      </c>
      <c r="R37" s="10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</row>
    <row r="38" spans="1:238" ht="32.25" customHeight="1">
      <c r="A38" s="75" t="s">
        <v>52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50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50">
        <v>0</v>
      </c>
      <c r="R38" s="10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</row>
    <row r="39" spans="1:238" ht="32.25" customHeight="1">
      <c r="A39" s="71" t="s">
        <v>98</v>
      </c>
      <c r="B39" s="45">
        <v>0</v>
      </c>
      <c r="C39" s="45">
        <v>0</v>
      </c>
      <c r="D39" s="45">
        <v>0</v>
      </c>
      <c r="E39" s="45">
        <v>151</v>
      </c>
      <c r="F39" s="45">
        <v>151</v>
      </c>
      <c r="G39" s="45">
        <v>0</v>
      </c>
      <c r="H39" s="45">
        <v>29</v>
      </c>
      <c r="I39" s="45">
        <v>154</v>
      </c>
      <c r="J39" s="45">
        <v>154</v>
      </c>
      <c r="K39" s="46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6">
        <v>0</v>
      </c>
      <c r="R39" s="10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</row>
    <row r="40" spans="1:238" ht="32.25" customHeight="1">
      <c r="A40" s="71" t="s">
        <v>53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6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6">
        <v>0</v>
      </c>
      <c r="R40" s="10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</row>
    <row r="41" spans="1:238" ht="32.25" customHeight="1">
      <c r="A41" s="71" t="s">
        <v>54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6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6">
        <v>0</v>
      </c>
      <c r="R41" s="10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</row>
    <row r="42" spans="1:238" ht="32.25" customHeight="1">
      <c r="A42" s="71" t="s">
        <v>55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6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6">
        <v>0</v>
      </c>
      <c r="R42" s="10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</row>
    <row r="43" spans="1:238" ht="32.25" customHeight="1">
      <c r="A43" s="75" t="s">
        <v>56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50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0">
        <v>0</v>
      </c>
      <c r="R43" s="10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</row>
    <row r="44" spans="1:238" ht="32.25" customHeight="1">
      <c r="A44" s="71" t="s">
        <v>57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6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6">
        <v>0</v>
      </c>
      <c r="R44" s="10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</row>
    <row r="45" spans="1:238" ht="32.25" customHeight="1">
      <c r="A45" s="71" t="s">
        <v>58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6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6">
        <v>0</v>
      </c>
      <c r="R45" s="10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</row>
    <row r="46" spans="1:238" ht="32.25" customHeight="1">
      <c r="A46" s="71" t="s">
        <v>59</v>
      </c>
      <c r="B46" s="45">
        <v>6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366</v>
      </c>
      <c r="I46" s="45">
        <v>253</v>
      </c>
      <c r="J46" s="45">
        <v>70</v>
      </c>
      <c r="K46" s="46">
        <v>183</v>
      </c>
      <c r="L46" s="45">
        <v>0</v>
      </c>
      <c r="M46" s="45">
        <v>183</v>
      </c>
      <c r="N46" s="45">
        <v>0</v>
      </c>
      <c r="O46" s="45">
        <v>0</v>
      </c>
      <c r="P46" s="45">
        <v>0</v>
      </c>
      <c r="Q46" s="46">
        <v>0</v>
      </c>
      <c r="R46" s="10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</row>
    <row r="47" spans="1:238" ht="32.25" customHeight="1">
      <c r="A47" s="71" t="s">
        <v>60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6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6">
        <v>0</v>
      </c>
      <c r="R47" s="10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</row>
    <row r="48" spans="1:238" ht="32.25" customHeight="1">
      <c r="A48" s="75" t="s">
        <v>61</v>
      </c>
      <c r="B48" s="48">
        <v>315</v>
      </c>
      <c r="C48" s="48">
        <v>10193</v>
      </c>
      <c r="D48" s="48">
        <v>0</v>
      </c>
      <c r="E48" s="48">
        <v>0</v>
      </c>
      <c r="F48" s="48">
        <v>0</v>
      </c>
      <c r="G48" s="48">
        <v>0</v>
      </c>
      <c r="H48" s="48">
        <v>24699</v>
      </c>
      <c r="I48" s="48">
        <v>5755</v>
      </c>
      <c r="J48" s="48">
        <v>170</v>
      </c>
      <c r="K48" s="50">
        <v>5585</v>
      </c>
      <c r="L48" s="48">
        <v>5585</v>
      </c>
      <c r="M48" s="48">
        <v>0</v>
      </c>
      <c r="N48" s="48">
        <v>0</v>
      </c>
      <c r="O48" s="48">
        <v>0</v>
      </c>
      <c r="P48" s="48">
        <v>0</v>
      </c>
      <c r="Q48" s="50">
        <v>0</v>
      </c>
      <c r="R48" s="10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</row>
    <row r="49" spans="1:238" ht="32.25" customHeight="1">
      <c r="A49" s="71" t="s">
        <v>62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6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6">
        <v>0</v>
      </c>
      <c r="R49" s="10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</row>
    <row r="50" spans="1:238" ht="32.25" customHeight="1">
      <c r="A50" s="71" t="s">
        <v>63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6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6">
        <v>0</v>
      </c>
      <c r="R50" s="10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</row>
    <row r="51" spans="1:238" ht="32.25" customHeight="1">
      <c r="A51" s="71" t="s">
        <v>64</v>
      </c>
      <c r="B51" s="45">
        <v>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41</v>
      </c>
      <c r="I51" s="45">
        <v>41</v>
      </c>
      <c r="J51" s="45">
        <v>41</v>
      </c>
      <c r="K51" s="46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6">
        <v>0</v>
      </c>
      <c r="R51" s="10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</row>
    <row r="52" spans="1:238" ht="32.25" customHeight="1">
      <c r="A52" s="71" t="s">
        <v>65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6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6">
        <v>0</v>
      </c>
      <c r="R52" s="10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</row>
    <row r="53" spans="1:238" ht="32.25" customHeight="1">
      <c r="A53" s="75" t="s">
        <v>66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50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50">
        <v>0</v>
      </c>
      <c r="R53" s="10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</row>
    <row r="54" spans="1:238" ht="32.25" customHeight="1">
      <c r="A54" s="71" t="s">
        <v>67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6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6">
        <v>0</v>
      </c>
      <c r="R54" s="10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</row>
    <row r="55" spans="1:238" ht="32.25" customHeight="1">
      <c r="A55" s="71" t="s">
        <v>68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6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6">
        <v>0</v>
      </c>
      <c r="R55" s="10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</row>
    <row r="56" spans="1:238" ht="32.25" customHeight="1">
      <c r="A56" s="71" t="s">
        <v>69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6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6">
        <v>0</v>
      </c>
      <c r="R56" s="10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</row>
    <row r="57" spans="1:238" ht="32.25" customHeight="1">
      <c r="A57" s="71" t="s">
        <v>70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6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6">
        <v>0</v>
      </c>
      <c r="R57" s="10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</row>
    <row r="58" spans="1:238" ht="32.25" customHeight="1">
      <c r="A58" s="75" t="s">
        <v>71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50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50">
        <v>0</v>
      </c>
      <c r="R58" s="10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</row>
    <row r="59" spans="1:238" ht="32.25" customHeight="1">
      <c r="A59" s="71" t="s">
        <v>72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6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6">
        <v>0</v>
      </c>
      <c r="R59" s="10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</row>
    <row r="60" spans="1:238" ht="32.25" customHeight="1">
      <c r="A60" s="71" t="s">
        <v>73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6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6">
        <v>0</v>
      </c>
      <c r="R60" s="10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</row>
    <row r="61" spans="1:238" ht="32.25" customHeight="1">
      <c r="A61" s="71" t="s">
        <v>74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5373</v>
      </c>
      <c r="I61" s="45">
        <v>230</v>
      </c>
      <c r="J61" s="45">
        <v>230</v>
      </c>
      <c r="K61" s="46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6">
        <v>0</v>
      </c>
      <c r="R61" s="10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</row>
    <row r="62" spans="1:238" ht="32.25" customHeight="1">
      <c r="A62" s="71" t="s">
        <v>75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6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6">
        <v>0</v>
      </c>
      <c r="R62" s="10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</row>
    <row r="63" spans="1:238" ht="32.25" customHeight="1">
      <c r="A63" s="75" t="s">
        <v>76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50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0">
        <v>0</v>
      </c>
      <c r="R63" s="10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</row>
    <row r="64" spans="1:238" ht="32.25" customHeight="1" thickBot="1">
      <c r="A64" s="71" t="s">
        <v>84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6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6">
        <v>0</v>
      </c>
      <c r="R64" s="10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</row>
    <row r="65" spans="1:238" ht="32.25" customHeight="1" thickBot="1" thickTop="1">
      <c r="A65" s="74" t="s">
        <v>77</v>
      </c>
      <c r="B65" s="103">
        <v>28030</v>
      </c>
      <c r="C65" s="103">
        <v>13339</v>
      </c>
      <c r="D65" s="103">
        <v>12898</v>
      </c>
      <c r="E65" s="103">
        <v>8005</v>
      </c>
      <c r="F65" s="103">
        <v>2143</v>
      </c>
      <c r="G65" s="103">
        <v>5862</v>
      </c>
      <c r="H65" s="103">
        <v>149001</v>
      </c>
      <c r="I65" s="103">
        <v>122955</v>
      </c>
      <c r="J65" s="103">
        <v>9264</v>
      </c>
      <c r="K65" s="103">
        <v>47050</v>
      </c>
      <c r="L65" s="103">
        <v>46867</v>
      </c>
      <c r="M65" s="103">
        <v>183</v>
      </c>
      <c r="N65" s="103">
        <v>7801</v>
      </c>
      <c r="O65" s="103">
        <v>42360</v>
      </c>
      <c r="P65" s="103">
        <v>15796</v>
      </c>
      <c r="Q65" s="103">
        <v>684</v>
      </c>
      <c r="R65" s="10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</row>
    <row r="66" spans="1:238" ht="32.25" customHeight="1" thickTop="1">
      <c r="A66" s="104" t="s">
        <v>78</v>
      </c>
      <c r="B66" s="105">
        <v>88890</v>
      </c>
      <c r="C66" s="105">
        <v>15550</v>
      </c>
      <c r="D66" s="105">
        <v>12898</v>
      </c>
      <c r="E66" s="105">
        <v>79981</v>
      </c>
      <c r="F66" s="105">
        <v>2143</v>
      </c>
      <c r="G66" s="105">
        <v>77838</v>
      </c>
      <c r="H66" s="105">
        <v>818341</v>
      </c>
      <c r="I66" s="105">
        <v>606769</v>
      </c>
      <c r="J66" s="105">
        <v>78084</v>
      </c>
      <c r="K66" s="105">
        <v>369220</v>
      </c>
      <c r="L66" s="105">
        <v>82645</v>
      </c>
      <c r="M66" s="105">
        <v>286575</v>
      </c>
      <c r="N66" s="105">
        <v>48715</v>
      </c>
      <c r="O66" s="105">
        <v>46948</v>
      </c>
      <c r="P66" s="105">
        <v>62893</v>
      </c>
      <c r="Q66" s="105">
        <v>909</v>
      </c>
      <c r="R66" s="10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</row>
    <row r="67" spans="1:17" s="42" customFormat="1" ht="30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="42" customFormat="1" ht="30.75" customHeight="1"/>
    <row r="69" s="42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
　　第３６表　平成２６年度市町村別財産区及び決算の状況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FJ-USER</cp:lastModifiedBy>
  <cp:lastPrinted>2015-02-26T05:38:20Z</cp:lastPrinted>
  <dcterms:modified xsi:type="dcterms:W3CDTF">2016-03-02T04:34:59Z</dcterms:modified>
  <cp:category/>
  <cp:version/>
  <cp:contentType/>
  <cp:contentStatus/>
</cp:coreProperties>
</file>